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rescoprojectfinanceza.sharepoint.com/sites/StellenboschMIPPPPioneeringProject/Shared Documents/General/6. Phase 3 - Procurement/A Procurement Documents/3 Draft Submitted - BSC Submission (07.02.2025)/RFP Returnable Forms and Schedules/Appendices 31 - 36 Evaluation Criteria/"/>
    </mc:Choice>
  </mc:AlternateContent>
  <xr:revisionPtr revIDLastSave="139" documentId="8_{C975EDF0-5D02-47F2-9BBF-409AA381051D}" xr6:coauthVersionLast="47" xr6:coauthVersionMax="47" xr10:uidLastSave="{B3BF4B1A-F5F5-42E5-8A7E-36B599805EC0}"/>
  <bookViews>
    <workbookView xWindow="28680" yWindow="-120" windowWidth="29040" windowHeight="15720" xr2:uid="{20A0301B-0B81-47A9-BC7E-95004F24F4D1}"/>
  </bookViews>
  <sheets>
    <sheet name="Construction Measurement Period" sheetId="2" r:id="rId1"/>
    <sheet name="Operating Measurement Period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0" i="2" l="1"/>
  <c r="E19" i="2"/>
  <c r="B5" i="3"/>
  <c r="B4" i="3"/>
  <c r="B3" i="3"/>
  <c r="B2" i="3"/>
  <c r="B1" i="3"/>
  <c r="E31" i="3"/>
  <c r="E30" i="3"/>
  <c r="E29" i="3"/>
  <c r="E28" i="3"/>
  <c r="E27" i="3"/>
  <c r="E26" i="3"/>
  <c r="E25" i="3"/>
  <c r="E24" i="3"/>
  <c r="E23" i="3"/>
  <c r="E22" i="3"/>
  <c r="E21" i="3"/>
  <c r="E20" i="3"/>
  <c r="E19" i="3"/>
  <c r="E18" i="3"/>
  <c r="E17" i="3"/>
  <c r="E16" i="3"/>
  <c r="E15" i="3"/>
  <c r="E14" i="3"/>
  <c r="F33" i="3" s="1" a="1"/>
  <c r="F33" i="3" s="1"/>
  <c r="E13" i="3"/>
  <c r="E12" i="3"/>
  <c r="E11" i="3"/>
  <c r="E10" i="3"/>
  <c r="G33" i="3" l="1"/>
  <c r="E32" i="3"/>
  <c r="F32" i="3" s="1"/>
  <c r="E11" i="2"/>
  <c r="E12" i="2"/>
  <c r="E13" i="2"/>
  <c r="E14" i="2"/>
  <c r="E15" i="2"/>
  <c r="E16" i="2"/>
  <c r="E17" i="2"/>
  <c r="E18" i="2"/>
  <c r="E21" i="2"/>
  <c r="E22" i="2"/>
  <c r="E23" i="2"/>
  <c r="E24" i="2"/>
  <c r="E25" i="2"/>
  <c r="E26" i="2"/>
  <c r="E27" i="2"/>
  <c r="E28" i="2"/>
  <c r="E29" i="2"/>
  <c r="E30" i="2"/>
  <c r="E31" i="2"/>
  <c r="E32" i="2"/>
  <c r="E33" i="2"/>
  <c r="E34" i="2"/>
  <c r="E35" i="2"/>
  <c r="E36" i="2"/>
  <c r="E37" i="2"/>
  <c r="E10" i="2"/>
  <c r="F39" i="2" l="1" a="1"/>
  <c r="F39" i="2" s="1"/>
  <c r="G39" i="2" s="1"/>
  <c r="E38" i="2"/>
  <c r="F38" i="2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<sst xmlns="http://schemas.openxmlformats.org/spreadsheetml/2006/main" count="132" uniqueCount="45">
  <si>
    <t>Skilled</t>
  </si>
  <si>
    <t>Unskilled</t>
  </si>
  <si>
    <t>Total for the Construction Measurement Period</t>
  </si>
  <si>
    <t>Total for the Operating Measurement Period</t>
  </si>
  <si>
    <t>Security</t>
  </si>
  <si>
    <t>Bidder name</t>
  </si>
  <si>
    <t>Project name</t>
  </si>
  <si>
    <t>Contracted capacity (MW)</t>
  </si>
  <si>
    <t xml:space="preserve">Construction Management </t>
  </si>
  <si>
    <t>Project Support</t>
  </si>
  <si>
    <t>Material Management</t>
  </si>
  <si>
    <t>Artisans - Electrical</t>
  </si>
  <si>
    <t>Artisans - Substructure</t>
  </si>
  <si>
    <t xml:space="preserve">Artisans - Civils </t>
  </si>
  <si>
    <t>Semi-skilled - Civils</t>
  </si>
  <si>
    <t xml:space="preserve">Labourers - Electrical </t>
  </si>
  <si>
    <t>Labourers - Substructure</t>
  </si>
  <si>
    <t xml:space="preserve">Labourers - Civils </t>
  </si>
  <si>
    <t>Logistics/ Transportation</t>
  </si>
  <si>
    <t>Job Role</t>
  </si>
  <si>
    <t>Bid registration number</t>
  </si>
  <si>
    <t>Technology</t>
  </si>
  <si>
    <t>Project Management</t>
  </si>
  <si>
    <t>Skill Level</t>
  </si>
  <si>
    <t>Duration of construction (months)</t>
  </si>
  <si>
    <t>Human Resources</t>
  </si>
  <si>
    <t>Health, Safety &amp; Environment</t>
  </si>
  <si>
    <t>Quality Control/ Management</t>
  </si>
  <si>
    <t>Number of Employees</t>
  </si>
  <si>
    <t>Asset Management</t>
  </si>
  <si>
    <t>Community Liaison</t>
  </si>
  <si>
    <t>Other [specify]</t>
  </si>
  <si>
    <t xml:space="preserve">Semi-skilled - Electrical </t>
  </si>
  <si>
    <t>Semi-skilled - Substructure</t>
  </si>
  <si>
    <t>Duration of Employment (calendar months)</t>
  </si>
  <si>
    <t>The Bidder warrants that the Job Creation information provided above is true and correct.</t>
  </si>
  <si>
    <t>Duration of operating period (months)</t>
  </si>
  <si>
    <t>Operations Management</t>
  </si>
  <si>
    <t xml:space="preserve">Maintenance Management </t>
  </si>
  <si>
    <t>Cleaning</t>
  </si>
  <si>
    <t>Job Creation: Construction Measurement Period</t>
  </si>
  <si>
    <t>Job Creation: Operating Measurement Period</t>
  </si>
  <si>
    <t>Total RSA-based Employee Person Months</t>
  </si>
  <si>
    <t>Verified Resident Person Months (percentage of Total)</t>
  </si>
  <si>
    <t>Unskilled RSA-based Employee Person Months delivered by Verified Residents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</si>
</sst>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"/>
    <numFmt numFmtId="165" formatCode="_-* #,##0_-;\-* #,##0_-;_-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i/>
      <sz val="11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3" fillId="0" borderId="0"/>
    <xf numFmtId="9" fontId="1" fillId="0" borderId="0" applyFont="0" applyFill="0" applyBorder="0" applyAlignment="0" applyProtection="0"/>
  </cellStyleXfs>
  <cellXfs count="32">
    <xf numFmtId="0" fontId="0" fillId="0" borderId="0" xfId="0"/>
    <xf numFmtId="49" fontId="3" fillId="3" borderId="1" xfId="2" applyNumberFormat="1" applyFill="1" applyBorder="1" applyAlignment="1" applyProtection="1">
      <alignment horizontal="left" vertical="center"/>
      <protection locked="0"/>
    </xf>
    <xf numFmtId="0" fontId="5" fillId="0" borderId="0" xfId="0" applyFont="1"/>
    <xf numFmtId="164" fontId="3" fillId="3" borderId="1" xfId="2" applyNumberFormat="1" applyFill="1" applyBorder="1" applyAlignment="1" applyProtection="1">
      <alignment horizontal="left" vertical="center"/>
      <protection locked="0"/>
    </xf>
    <xf numFmtId="0" fontId="6" fillId="0" borderId="0" xfId="0" applyFont="1"/>
    <xf numFmtId="2" fontId="3" fillId="3" borderId="1" xfId="2" applyNumberFormat="1" applyFill="1" applyBorder="1" applyAlignment="1" applyProtection="1">
      <alignment horizontal="left" vertical="center"/>
      <protection locked="0"/>
    </xf>
    <xf numFmtId="0" fontId="2" fillId="2" borderId="1" xfId="0" applyFont="1" applyFill="1" applyBorder="1" applyAlignment="1">
      <alignment vertical="center"/>
    </xf>
    <xf numFmtId="0" fontId="2" fillId="2" borderId="7" xfId="0" applyFont="1" applyFill="1" applyBorder="1" applyAlignment="1">
      <alignment vertical="center"/>
    </xf>
    <xf numFmtId="0" fontId="2" fillId="2" borderId="8" xfId="0" applyFont="1" applyFill="1" applyBorder="1" applyAlignment="1">
      <alignment vertical="center"/>
    </xf>
    <xf numFmtId="0" fontId="2" fillId="2" borderId="5" xfId="0" applyFont="1" applyFill="1" applyBorder="1" applyAlignment="1">
      <alignment vertical="center"/>
    </xf>
    <xf numFmtId="0" fontId="4" fillId="4" borderId="3" xfId="0" applyFont="1" applyFill="1" applyBorder="1" applyAlignment="1">
      <alignment horizontal="center" vertical="center" wrapText="1"/>
    </xf>
    <xf numFmtId="49" fontId="6" fillId="0" borderId="2" xfId="0" applyNumberFormat="1" applyFont="1" applyBorder="1"/>
    <xf numFmtId="49" fontId="6" fillId="0" borderId="3" xfId="0" applyNumberFormat="1" applyFont="1" applyBorder="1"/>
    <xf numFmtId="43" fontId="6" fillId="0" borderId="1" xfId="1" applyFont="1" applyBorder="1" applyAlignment="1" applyProtection="1">
      <alignment vertical="center"/>
    </xf>
    <xf numFmtId="49" fontId="6" fillId="0" borderId="4" xfId="0" applyNumberFormat="1" applyFont="1" applyBorder="1"/>
    <xf numFmtId="49" fontId="6" fillId="0" borderId="1" xfId="0" applyNumberFormat="1" applyFont="1" applyBorder="1"/>
    <xf numFmtId="0" fontId="6" fillId="0" borderId="1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165" fontId="4" fillId="0" borderId="5" xfId="1" applyNumberFormat="1" applyFont="1" applyBorder="1" applyAlignment="1" applyProtection="1">
      <alignment vertical="center"/>
    </xf>
    <xf numFmtId="10" fontId="4" fillId="0" borderId="1" xfId="3" applyNumberFormat="1" applyFont="1" applyBorder="1" applyAlignment="1" applyProtection="1">
      <alignment vertical="center"/>
    </xf>
    <xf numFmtId="49" fontId="3" fillId="0" borderId="1" xfId="2" applyNumberFormat="1" applyBorder="1" applyAlignment="1">
      <alignment horizontal="left" vertical="center"/>
    </xf>
    <xf numFmtId="2" fontId="3" fillId="0" borderId="1" xfId="2" applyNumberFormat="1" applyBorder="1" applyAlignment="1">
      <alignment horizontal="left" vertical="center"/>
    </xf>
    <xf numFmtId="0" fontId="6" fillId="3" borderId="1" xfId="0" applyFont="1" applyFill="1" applyBorder="1" applyAlignment="1" applyProtection="1">
      <alignment vertical="center"/>
      <protection locked="0"/>
    </xf>
    <xf numFmtId="0" fontId="6" fillId="3" borderId="6" xfId="0" applyFont="1" applyFill="1" applyBorder="1" applyAlignment="1" applyProtection="1">
      <alignment vertical="center"/>
      <protection locked="0"/>
    </xf>
    <xf numFmtId="43" fontId="6" fillId="3" borderId="1" xfId="1" applyFont="1" applyFill="1" applyBorder="1" applyAlignment="1" applyProtection="1">
      <alignment vertical="center"/>
      <protection locked="0"/>
    </xf>
    <xf numFmtId="43" fontId="6" fillId="3" borderId="6" xfId="1" applyFont="1" applyFill="1" applyBorder="1" applyAlignment="1" applyProtection="1">
      <alignment vertical="center"/>
      <protection locked="0"/>
    </xf>
    <xf numFmtId="10" fontId="6" fillId="3" borderId="1" xfId="3" applyNumberFormat="1" applyFont="1" applyFill="1" applyBorder="1" applyAlignment="1" applyProtection="1">
      <alignment vertical="center"/>
      <protection locked="0"/>
    </xf>
    <xf numFmtId="0" fontId="7" fillId="0" borderId="0" xfId="0" applyFont="1"/>
    <xf numFmtId="10" fontId="5" fillId="0" borderId="0" xfId="0" applyNumberFormat="1" applyFont="1"/>
  </cellXfs>
  <cellStyles count="4">
    <cellStyle name="Comma" xfId="1" builtinId="3"/>
    <cellStyle name="Normal" xfId="0" builtinId="0"/>
    <cellStyle name="Normal 3" xfId="2" xr:uid="{8BC2E75B-D22B-4652-9D9F-5E09B16CD512}"/>
    <cellStyle name="Per 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3.xml"/><Relationship Id="rId4" Type="http://schemas.openxmlformats.org/officeDocument/2006/relationships/styles" Target="styles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90F5D9-355A-4490-A194-C6DE0A949F72}">
  <sheetPr>
    <pageSetUpPr fitToPage="1"/>
  </sheetPr>
  <dimension ref="A1:H43"/>
  <sheetViews>
    <sheetView tabSelected="1" topLeftCell="A7" zoomScale="90" zoomScaleNormal="90" workbookViewId="0">
      <selection activeCell="F38" sqref="F38"/>
    </sheetView>
  </sheetViews>
  <sheetFormatPr defaultRowHeight="13.8" x14ac:dyDescent="0.25"/>
  <cols>
    <col min="1" max="1" width="42.88671875" style="2" customWidth="1"/>
    <col min="2" max="2" width="36.5546875" style="2" customWidth="1"/>
    <col min="3" max="3" width="12.44140625" style="2" customWidth="1"/>
    <col min="4" max="4" width="17.88671875" style="2" customWidth="1"/>
    <col min="5" max="5" width="17.44140625" style="2" customWidth="1"/>
    <col min="6" max="6" width="19" style="2" customWidth="1"/>
    <col min="7" max="16384" width="8.88671875" style="2"/>
  </cols>
  <sheetData>
    <row r="1" spans="1:6" ht="15.6" x14ac:dyDescent="0.25">
      <c r="A1" s="6" t="s">
        <v>20</v>
      </c>
      <c r="B1" s="1"/>
    </row>
    <row r="2" spans="1:6" ht="15.6" x14ac:dyDescent="0.25">
      <c r="A2" s="6" t="s">
        <v>5</v>
      </c>
      <c r="B2" s="1"/>
    </row>
    <row r="3" spans="1:6" ht="15.6" x14ac:dyDescent="0.25">
      <c r="A3" s="6" t="s">
        <v>6</v>
      </c>
      <c r="B3" s="1"/>
    </row>
    <row r="4" spans="1:6" ht="15.6" x14ac:dyDescent="0.25">
      <c r="A4" s="6" t="s">
        <v>21</v>
      </c>
      <c r="B4" s="1"/>
    </row>
    <row r="5" spans="1:6" ht="15.6" x14ac:dyDescent="0.25">
      <c r="A5" s="6" t="s">
        <v>7</v>
      </c>
      <c r="B5" s="3"/>
    </row>
    <row r="6" spans="1:6" ht="15.6" x14ac:dyDescent="0.25">
      <c r="A6" s="6" t="s">
        <v>24</v>
      </c>
      <c r="B6" s="3"/>
    </row>
    <row r="8" spans="1:6" ht="15.6" x14ac:dyDescent="0.25">
      <c r="A8" s="7" t="s">
        <v>40</v>
      </c>
      <c r="B8" s="8"/>
      <c r="C8" s="8"/>
      <c r="D8" s="8"/>
      <c r="E8" s="8"/>
      <c r="F8" s="9"/>
    </row>
    <row r="9" spans="1:6" ht="52.8" x14ac:dyDescent="0.25">
      <c r="A9" s="10" t="s">
        <v>19</v>
      </c>
      <c r="B9" s="10" t="s">
        <v>23</v>
      </c>
      <c r="C9" s="10" t="s">
        <v>28</v>
      </c>
      <c r="D9" s="10" t="s">
        <v>34</v>
      </c>
      <c r="E9" s="10" t="s">
        <v>42</v>
      </c>
      <c r="F9" s="10" t="s">
        <v>43</v>
      </c>
    </row>
    <row r="10" spans="1:6" x14ac:dyDescent="0.25">
      <c r="A10" s="11" t="s">
        <v>22</v>
      </c>
      <c r="B10" s="12" t="s">
        <v>0</v>
      </c>
      <c r="C10" s="27"/>
      <c r="D10" s="27"/>
      <c r="E10" s="13">
        <f>C10*D10</f>
        <v>0</v>
      </c>
      <c r="F10" s="29"/>
    </row>
    <row r="11" spans="1:6" x14ac:dyDescent="0.25">
      <c r="A11" s="14" t="s">
        <v>8</v>
      </c>
      <c r="B11" s="15" t="s">
        <v>0</v>
      </c>
      <c r="C11" s="27"/>
      <c r="D11" s="27"/>
      <c r="E11" s="13">
        <f t="shared" ref="E11:E37" si="0">C11*D11</f>
        <v>0</v>
      </c>
      <c r="F11" s="29"/>
    </row>
    <row r="12" spans="1:6" x14ac:dyDescent="0.25">
      <c r="A12" s="14" t="s">
        <v>9</v>
      </c>
      <c r="B12" s="15" t="s">
        <v>0</v>
      </c>
      <c r="C12" s="27"/>
      <c r="D12" s="27"/>
      <c r="E12" s="13">
        <f t="shared" si="0"/>
        <v>0</v>
      </c>
      <c r="F12" s="29"/>
    </row>
    <row r="13" spans="1:6" x14ac:dyDescent="0.25">
      <c r="A13" s="14" t="s">
        <v>18</v>
      </c>
      <c r="B13" s="15" t="s">
        <v>0</v>
      </c>
      <c r="C13" s="27"/>
      <c r="D13" s="27"/>
      <c r="E13" s="13">
        <f t="shared" si="0"/>
        <v>0</v>
      </c>
      <c r="F13" s="29"/>
    </row>
    <row r="14" spans="1:6" x14ac:dyDescent="0.25">
      <c r="A14" s="14" t="s">
        <v>25</v>
      </c>
      <c r="B14" s="15" t="s">
        <v>0</v>
      </c>
      <c r="C14" s="27"/>
      <c r="D14" s="27"/>
      <c r="E14" s="13">
        <f t="shared" si="0"/>
        <v>0</v>
      </c>
      <c r="F14" s="29"/>
    </row>
    <row r="15" spans="1:6" x14ac:dyDescent="0.25">
      <c r="A15" s="14" t="s">
        <v>26</v>
      </c>
      <c r="B15" s="15" t="s">
        <v>0</v>
      </c>
      <c r="C15" s="27"/>
      <c r="D15" s="27"/>
      <c r="E15" s="13">
        <f t="shared" si="0"/>
        <v>0</v>
      </c>
      <c r="F15" s="29"/>
    </row>
    <row r="16" spans="1:6" x14ac:dyDescent="0.25">
      <c r="A16" s="14" t="s">
        <v>27</v>
      </c>
      <c r="B16" s="15" t="s">
        <v>0</v>
      </c>
      <c r="C16" s="27"/>
      <c r="D16" s="27"/>
      <c r="E16" s="13">
        <f t="shared" si="0"/>
        <v>0</v>
      </c>
      <c r="F16" s="29"/>
    </row>
    <row r="17" spans="1:6" x14ac:dyDescent="0.25">
      <c r="A17" s="14" t="s">
        <v>10</v>
      </c>
      <c r="B17" s="15" t="s">
        <v>0</v>
      </c>
      <c r="C17" s="27"/>
      <c r="D17" s="27"/>
      <c r="E17" s="13">
        <f t="shared" si="0"/>
        <v>0</v>
      </c>
      <c r="F17" s="29"/>
    </row>
    <row r="18" spans="1:6" x14ac:dyDescent="0.25">
      <c r="A18" s="14" t="s">
        <v>4</v>
      </c>
      <c r="B18" s="15" t="s">
        <v>0</v>
      </c>
      <c r="C18" s="27"/>
      <c r="D18" s="27"/>
      <c r="E18" s="13">
        <f t="shared" si="0"/>
        <v>0</v>
      </c>
      <c r="F18" s="29"/>
    </row>
    <row r="19" spans="1:6" x14ac:dyDescent="0.25">
      <c r="A19" s="14" t="s">
        <v>4</v>
      </c>
      <c r="B19" s="15" t="s">
        <v>1</v>
      </c>
      <c r="C19" s="27"/>
      <c r="D19" s="27"/>
      <c r="E19" s="13">
        <f t="shared" ref="E19:E20" si="1">C19*D19</f>
        <v>0</v>
      </c>
      <c r="F19" s="29"/>
    </row>
    <row r="20" spans="1:6" x14ac:dyDescent="0.25">
      <c r="A20" s="14" t="s">
        <v>39</v>
      </c>
      <c r="B20" s="15" t="s">
        <v>1</v>
      </c>
      <c r="C20" s="27"/>
      <c r="D20" s="27"/>
      <c r="E20" s="13">
        <f t="shared" si="1"/>
        <v>0</v>
      </c>
      <c r="F20" s="29"/>
    </row>
    <row r="21" spans="1:6" x14ac:dyDescent="0.25">
      <c r="A21" s="14" t="s">
        <v>11</v>
      </c>
      <c r="B21" s="15" t="s">
        <v>0</v>
      </c>
      <c r="C21" s="27"/>
      <c r="D21" s="27"/>
      <c r="E21" s="13">
        <f t="shared" si="0"/>
        <v>0</v>
      </c>
      <c r="F21" s="29"/>
    </row>
    <row r="22" spans="1:6" x14ac:dyDescent="0.25">
      <c r="A22" s="14" t="s">
        <v>12</v>
      </c>
      <c r="B22" s="15" t="s">
        <v>0</v>
      </c>
      <c r="C22" s="27"/>
      <c r="D22" s="27"/>
      <c r="E22" s="13">
        <f t="shared" si="0"/>
        <v>0</v>
      </c>
      <c r="F22" s="29"/>
    </row>
    <row r="23" spans="1:6" x14ac:dyDescent="0.25">
      <c r="A23" s="14" t="s">
        <v>13</v>
      </c>
      <c r="B23" s="15" t="s">
        <v>0</v>
      </c>
      <c r="C23" s="27"/>
      <c r="D23" s="27"/>
      <c r="E23" s="13">
        <f t="shared" si="0"/>
        <v>0</v>
      </c>
      <c r="F23" s="29"/>
    </row>
    <row r="24" spans="1:6" x14ac:dyDescent="0.25">
      <c r="A24" s="14" t="s">
        <v>32</v>
      </c>
      <c r="B24" s="15" t="s">
        <v>0</v>
      </c>
      <c r="C24" s="27"/>
      <c r="D24" s="27"/>
      <c r="E24" s="13">
        <f t="shared" si="0"/>
        <v>0</v>
      </c>
      <c r="F24" s="29"/>
    </row>
    <row r="25" spans="1:6" x14ac:dyDescent="0.25">
      <c r="A25" s="14" t="s">
        <v>33</v>
      </c>
      <c r="B25" s="15" t="s">
        <v>0</v>
      </c>
      <c r="C25" s="27"/>
      <c r="D25" s="27"/>
      <c r="E25" s="13">
        <f t="shared" si="0"/>
        <v>0</v>
      </c>
      <c r="F25" s="29"/>
    </row>
    <row r="26" spans="1:6" x14ac:dyDescent="0.25">
      <c r="A26" s="14" t="s">
        <v>14</v>
      </c>
      <c r="B26" s="15" t="s">
        <v>0</v>
      </c>
      <c r="C26" s="27"/>
      <c r="D26" s="27"/>
      <c r="E26" s="13">
        <f t="shared" si="0"/>
        <v>0</v>
      </c>
      <c r="F26" s="29"/>
    </row>
    <row r="27" spans="1:6" x14ac:dyDescent="0.25">
      <c r="A27" s="14" t="s">
        <v>15</v>
      </c>
      <c r="B27" s="15" t="s">
        <v>1</v>
      </c>
      <c r="C27" s="27"/>
      <c r="D27" s="27"/>
      <c r="E27" s="13">
        <f t="shared" si="0"/>
        <v>0</v>
      </c>
      <c r="F27" s="29"/>
    </row>
    <row r="28" spans="1:6" x14ac:dyDescent="0.25">
      <c r="A28" s="14" t="s">
        <v>16</v>
      </c>
      <c r="B28" s="15" t="s">
        <v>1</v>
      </c>
      <c r="C28" s="27"/>
      <c r="D28" s="27"/>
      <c r="E28" s="13">
        <f t="shared" si="0"/>
        <v>0</v>
      </c>
      <c r="F28" s="29"/>
    </row>
    <row r="29" spans="1:6" x14ac:dyDescent="0.25">
      <c r="A29" s="14" t="s">
        <v>17</v>
      </c>
      <c r="B29" s="15" t="s">
        <v>1</v>
      </c>
      <c r="C29" s="27"/>
      <c r="D29" s="27"/>
      <c r="E29" s="13">
        <f t="shared" si="0"/>
        <v>0</v>
      </c>
      <c r="F29" s="29"/>
    </row>
    <row r="30" spans="1:6" x14ac:dyDescent="0.25">
      <c r="A30" s="16" t="s">
        <v>30</v>
      </c>
      <c r="B30" s="16" t="s">
        <v>0</v>
      </c>
      <c r="C30" s="27"/>
      <c r="D30" s="27"/>
      <c r="E30" s="13">
        <f t="shared" si="0"/>
        <v>0</v>
      </c>
      <c r="F30" s="29"/>
    </row>
    <row r="31" spans="1:6" x14ac:dyDescent="0.25">
      <c r="A31" s="16" t="s">
        <v>29</v>
      </c>
      <c r="B31" s="16" t="s">
        <v>0</v>
      </c>
      <c r="C31" s="27"/>
      <c r="D31" s="27"/>
      <c r="E31" s="13">
        <f t="shared" si="0"/>
        <v>0</v>
      </c>
      <c r="F31" s="29"/>
    </row>
    <row r="32" spans="1:6" x14ac:dyDescent="0.25">
      <c r="A32" s="25" t="s">
        <v>31</v>
      </c>
      <c r="B32" s="16" t="s">
        <v>0</v>
      </c>
      <c r="C32" s="27"/>
      <c r="D32" s="27"/>
      <c r="E32" s="13">
        <f t="shared" si="0"/>
        <v>0</v>
      </c>
      <c r="F32" s="29"/>
    </row>
    <row r="33" spans="1:8" x14ac:dyDescent="0.25">
      <c r="A33" s="25" t="s">
        <v>31</v>
      </c>
      <c r="B33" s="16" t="s">
        <v>1</v>
      </c>
      <c r="C33" s="27"/>
      <c r="D33" s="27"/>
      <c r="E33" s="13">
        <f t="shared" si="0"/>
        <v>0</v>
      </c>
      <c r="F33" s="29"/>
    </row>
    <row r="34" spans="1:8" x14ac:dyDescent="0.25">
      <c r="A34" s="25" t="s">
        <v>31</v>
      </c>
      <c r="B34" s="16" t="s">
        <v>0</v>
      </c>
      <c r="C34" s="27"/>
      <c r="D34" s="27"/>
      <c r="E34" s="13">
        <f t="shared" si="0"/>
        <v>0</v>
      </c>
      <c r="F34" s="29"/>
    </row>
    <row r="35" spans="1:8" x14ac:dyDescent="0.25">
      <c r="A35" s="25" t="s">
        <v>31</v>
      </c>
      <c r="B35" s="16" t="s">
        <v>1</v>
      </c>
      <c r="C35" s="27"/>
      <c r="D35" s="27"/>
      <c r="E35" s="13">
        <f t="shared" si="0"/>
        <v>0</v>
      </c>
      <c r="F35" s="29"/>
    </row>
    <row r="36" spans="1:8" x14ac:dyDescent="0.25">
      <c r="A36" s="25" t="s">
        <v>31</v>
      </c>
      <c r="B36" s="16" t="s">
        <v>0</v>
      </c>
      <c r="C36" s="27"/>
      <c r="D36" s="27"/>
      <c r="E36" s="13">
        <f t="shared" si="0"/>
        <v>0</v>
      </c>
      <c r="F36" s="29"/>
    </row>
    <row r="37" spans="1:8" x14ac:dyDescent="0.25">
      <c r="A37" s="26" t="s">
        <v>31</v>
      </c>
      <c r="B37" s="17" t="s">
        <v>1</v>
      </c>
      <c r="C37" s="27"/>
      <c r="D37" s="27"/>
      <c r="E37" s="13">
        <f t="shared" si="0"/>
        <v>0</v>
      </c>
      <c r="F37" s="29"/>
    </row>
    <row r="38" spans="1:8" x14ac:dyDescent="0.25">
      <c r="A38" s="18" t="s">
        <v>2</v>
      </c>
      <c r="B38" s="19"/>
      <c r="C38" s="19"/>
      <c r="D38" s="20"/>
      <c r="E38" s="21">
        <f>SUM(E10:E37)</f>
        <v>0</v>
      </c>
      <c r="F38" s="22">
        <f>IFERROR(SUMPRODUCT(E10:E37, F10:F37)/E38,0)</f>
        <v>0</v>
      </c>
      <c r="H38" s="31"/>
    </row>
    <row r="39" spans="1:8" ht="14.4" x14ac:dyDescent="0.3">
      <c r="A39" s="18" t="s">
        <v>44</v>
      </c>
      <c r="B39" s="19"/>
      <c r="C39" s="19"/>
      <c r="D39" s="20"/>
      <c r="E39" s="18"/>
      <c r="F39" s="22" cm="1">
        <f t="array" ref="F39">IFERROR(SUMPRODUCT((ISNUMBER(SEARCH("Unskilled",B10:B37)))*(E10:E37)*(F10:F37))/SUMPRODUCT((ISNUMBER(SEARCH("Unskilled",B10:B37)))*(E10:E37)),0)</f>
        <v>0</v>
      </c>
      <c r="G39" s="30" t="str">
        <f>IF(F39&lt;100%,"Does not comply, must = 100%","")</f>
        <v>Does not comply, must = 100%</v>
      </c>
    </row>
    <row r="40" spans="1:8" x14ac:dyDescent="0.25">
      <c r="A40" s="4"/>
      <c r="B40" s="4"/>
      <c r="C40" s="4"/>
      <c r="D40" s="4"/>
      <c r="E40" s="4"/>
      <c r="F40" s="4"/>
    </row>
    <row r="41" spans="1:8" x14ac:dyDescent="0.25">
      <c r="A41" s="4" t="s">
        <v>35</v>
      </c>
      <c r="B41" s="4"/>
      <c r="C41" s="4"/>
      <c r="D41" s="4"/>
      <c r="E41" s="4"/>
      <c r="F41" s="4"/>
    </row>
    <row r="42" spans="1:8" x14ac:dyDescent="0.25">
      <c r="A42" s="4"/>
      <c r="B42" s="4"/>
      <c r="C42" s="4"/>
      <c r="D42" s="4"/>
      <c r="E42" s="4"/>
      <c r="F42" s="4"/>
    </row>
    <row r="43" spans="1:8" x14ac:dyDescent="0.25">
      <c r="A43" s="4"/>
      <c r="B43" s="4"/>
      <c r="C43" s="4"/>
      <c r="D43" s="4"/>
      <c r="E43" s="4"/>
      <c r="F43" s="4"/>
    </row>
  </sheetData>
  <sheetProtection algorithmName="SHA-512" hashValue="ER0+3LXG8jaAln7wGvW81CYmBsmEIImmzqZO0KOPBhRfTM9F4BCK6vfWS+tKxHt00lu/U30yd+n51wgb1WZLbg==" saltValue="kqgduU4GjGfn2WTIzvicjw==" spinCount="100000" sheet="1" objects="1" scenarios="1" formatCells="0" formatColumns="0" formatRows="0"/>
  <pageMargins left="0.7" right="0.7" top="0.75" bottom="0.75" header="0.3" footer="0.3"/>
  <pageSetup scale="6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9BA4C9-B105-4916-B7D6-BCB5BB9FDF5D}">
  <sheetPr>
    <pageSetUpPr fitToPage="1"/>
  </sheetPr>
  <dimension ref="A1:G37"/>
  <sheetViews>
    <sheetView zoomScale="90" zoomScaleNormal="90" workbookViewId="0">
      <selection activeCell="B27" sqref="B27"/>
    </sheetView>
  </sheetViews>
  <sheetFormatPr defaultRowHeight="13.8" x14ac:dyDescent="0.25"/>
  <cols>
    <col min="1" max="1" width="42.88671875" style="2" customWidth="1"/>
    <col min="2" max="2" width="36.5546875" style="2" customWidth="1"/>
    <col min="3" max="3" width="12.44140625" style="2" customWidth="1"/>
    <col min="4" max="4" width="17.6640625" style="2" customWidth="1"/>
    <col min="5" max="5" width="17" style="2" customWidth="1"/>
    <col min="6" max="6" width="19.88671875" style="2" customWidth="1"/>
    <col min="7" max="16384" width="8.88671875" style="2"/>
  </cols>
  <sheetData>
    <row r="1" spans="1:6" ht="15.6" x14ac:dyDescent="0.25">
      <c r="A1" s="6" t="s">
        <v>20</v>
      </c>
      <c r="B1" s="23">
        <f>'Construction Measurement Period'!$B$1</f>
        <v>0</v>
      </c>
    </row>
    <row r="2" spans="1:6" ht="15.6" x14ac:dyDescent="0.25">
      <c r="A2" s="6" t="s">
        <v>5</v>
      </c>
      <c r="B2" s="23">
        <f>'Construction Measurement Period'!$B$2</f>
        <v>0</v>
      </c>
    </row>
    <row r="3" spans="1:6" ht="15.6" x14ac:dyDescent="0.25">
      <c r="A3" s="6" t="s">
        <v>6</v>
      </c>
      <c r="B3" s="23">
        <f>'Construction Measurement Period'!$B$3</f>
        <v>0</v>
      </c>
    </row>
    <row r="4" spans="1:6" ht="15.6" x14ac:dyDescent="0.25">
      <c r="A4" s="6" t="s">
        <v>21</v>
      </c>
      <c r="B4" s="23">
        <f>'Construction Measurement Period'!$B$4</f>
        <v>0</v>
      </c>
    </row>
    <row r="5" spans="1:6" ht="15.6" x14ac:dyDescent="0.25">
      <c r="A5" s="6" t="s">
        <v>7</v>
      </c>
      <c r="B5" s="24">
        <f>'Construction Measurement Period'!$B$5</f>
        <v>0</v>
      </c>
    </row>
    <row r="6" spans="1:6" ht="15.6" x14ac:dyDescent="0.25">
      <c r="A6" s="6" t="s">
        <v>36</v>
      </c>
      <c r="B6" s="5"/>
    </row>
    <row r="8" spans="1:6" ht="15.6" x14ac:dyDescent="0.25">
      <c r="A8" s="7" t="s">
        <v>41</v>
      </c>
      <c r="B8" s="8"/>
      <c r="C8" s="8"/>
      <c r="D8" s="8"/>
      <c r="E8" s="8"/>
      <c r="F8" s="9"/>
    </row>
    <row r="9" spans="1:6" ht="39.6" x14ac:dyDescent="0.25">
      <c r="A9" s="10" t="s">
        <v>19</v>
      </c>
      <c r="B9" s="10" t="s">
        <v>23</v>
      </c>
      <c r="C9" s="10" t="s">
        <v>28</v>
      </c>
      <c r="D9" s="10" t="s">
        <v>34</v>
      </c>
      <c r="E9" s="10" t="s">
        <v>42</v>
      </c>
      <c r="F9" s="10" t="s">
        <v>43</v>
      </c>
    </row>
    <row r="10" spans="1:6" x14ac:dyDescent="0.25">
      <c r="A10" s="11" t="s">
        <v>37</v>
      </c>
      <c r="B10" s="12" t="s">
        <v>0</v>
      </c>
      <c r="C10" s="27"/>
      <c r="D10" s="27"/>
      <c r="E10" s="13">
        <f>C10*D10</f>
        <v>0</v>
      </c>
      <c r="F10" s="29"/>
    </row>
    <row r="11" spans="1:6" x14ac:dyDescent="0.25">
      <c r="A11" s="14" t="s">
        <v>38</v>
      </c>
      <c r="B11" s="15" t="s">
        <v>0</v>
      </c>
      <c r="C11" s="27"/>
      <c r="D11" s="27"/>
      <c r="E11" s="13">
        <f t="shared" ref="E11:E31" si="0">C11*D11</f>
        <v>0</v>
      </c>
      <c r="F11" s="29"/>
    </row>
    <row r="12" spans="1:6" x14ac:dyDescent="0.25">
      <c r="A12" s="14" t="s">
        <v>25</v>
      </c>
      <c r="B12" s="15" t="s">
        <v>0</v>
      </c>
      <c r="C12" s="27"/>
      <c r="D12" s="27"/>
      <c r="E12" s="13">
        <f t="shared" si="0"/>
        <v>0</v>
      </c>
      <c r="F12" s="29"/>
    </row>
    <row r="13" spans="1:6" x14ac:dyDescent="0.25">
      <c r="A13" s="14" t="s">
        <v>26</v>
      </c>
      <c r="B13" s="15" t="s">
        <v>0</v>
      </c>
      <c r="C13" s="27"/>
      <c r="D13" s="27"/>
      <c r="E13" s="13">
        <f t="shared" si="0"/>
        <v>0</v>
      </c>
      <c r="F13" s="29"/>
    </row>
    <row r="14" spans="1:6" x14ac:dyDescent="0.25">
      <c r="A14" s="14" t="s">
        <v>27</v>
      </c>
      <c r="B14" s="15" t="s">
        <v>0</v>
      </c>
      <c r="C14" s="27"/>
      <c r="D14" s="27"/>
      <c r="E14" s="13">
        <f t="shared" si="0"/>
        <v>0</v>
      </c>
      <c r="F14" s="29"/>
    </row>
    <row r="15" spans="1:6" x14ac:dyDescent="0.25">
      <c r="A15" s="14" t="s">
        <v>4</v>
      </c>
      <c r="B15" s="15" t="s">
        <v>0</v>
      </c>
      <c r="C15" s="27"/>
      <c r="D15" s="27"/>
      <c r="E15" s="13">
        <f t="shared" si="0"/>
        <v>0</v>
      </c>
      <c r="F15" s="29"/>
    </row>
    <row r="16" spans="1:6" x14ac:dyDescent="0.25">
      <c r="A16" s="14" t="s">
        <v>4</v>
      </c>
      <c r="B16" s="15" t="s">
        <v>1</v>
      </c>
      <c r="C16" s="27"/>
      <c r="D16" s="27"/>
      <c r="E16" s="13">
        <f t="shared" si="0"/>
        <v>0</v>
      </c>
      <c r="F16" s="29"/>
    </row>
    <row r="17" spans="1:6" x14ac:dyDescent="0.25">
      <c r="A17" s="14" t="s">
        <v>39</v>
      </c>
      <c r="B17" s="15" t="s">
        <v>1</v>
      </c>
      <c r="C17" s="27"/>
      <c r="D17" s="27"/>
      <c r="E17" s="13">
        <f t="shared" si="0"/>
        <v>0</v>
      </c>
      <c r="F17" s="29"/>
    </row>
    <row r="18" spans="1:6" x14ac:dyDescent="0.25">
      <c r="A18" s="14" t="s">
        <v>11</v>
      </c>
      <c r="B18" s="15" t="s">
        <v>0</v>
      </c>
      <c r="C18" s="27"/>
      <c r="D18" s="27"/>
      <c r="E18" s="13">
        <f t="shared" si="0"/>
        <v>0</v>
      </c>
      <c r="F18" s="29"/>
    </row>
    <row r="19" spans="1:6" x14ac:dyDescent="0.25">
      <c r="A19" s="14" t="s">
        <v>12</v>
      </c>
      <c r="B19" s="15" t="s">
        <v>0</v>
      </c>
      <c r="C19" s="27"/>
      <c r="D19" s="27"/>
      <c r="E19" s="13">
        <f t="shared" si="0"/>
        <v>0</v>
      </c>
      <c r="F19" s="29"/>
    </row>
    <row r="20" spans="1:6" x14ac:dyDescent="0.25">
      <c r="A20" s="14" t="s">
        <v>13</v>
      </c>
      <c r="B20" s="15" t="s">
        <v>0</v>
      </c>
      <c r="C20" s="27"/>
      <c r="D20" s="27"/>
      <c r="E20" s="13">
        <f t="shared" si="0"/>
        <v>0</v>
      </c>
      <c r="F20" s="29"/>
    </row>
    <row r="21" spans="1:6" x14ac:dyDescent="0.25">
      <c r="A21" s="14" t="s">
        <v>32</v>
      </c>
      <c r="B21" s="15" t="s">
        <v>0</v>
      </c>
      <c r="C21" s="27"/>
      <c r="D21" s="27"/>
      <c r="E21" s="13">
        <f t="shared" si="0"/>
        <v>0</v>
      </c>
      <c r="F21" s="29"/>
    </row>
    <row r="22" spans="1:6" x14ac:dyDescent="0.25">
      <c r="A22" s="14" t="s">
        <v>33</v>
      </c>
      <c r="B22" s="15" t="s">
        <v>0</v>
      </c>
      <c r="C22" s="27"/>
      <c r="D22" s="27"/>
      <c r="E22" s="13">
        <f t="shared" si="0"/>
        <v>0</v>
      </c>
      <c r="F22" s="29"/>
    </row>
    <row r="23" spans="1:6" x14ac:dyDescent="0.25">
      <c r="A23" s="14" t="s">
        <v>14</v>
      </c>
      <c r="B23" s="15" t="s">
        <v>0</v>
      </c>
      <c r="C23" s="27"/>
      <c r="D23" s="27"/>
      <c r="E23" s="13">
        <f t="shared" si="0"/>
        <v>0</v>
      </c>
      <c r="F23" s="29"/>
    </row>
    <row r="24" spans="1:6" x14ac:dyDescent="0.25">
      <c r="A24" s="16" t="s">
        <v>30</v>
      </c>
      <c r="B24" s="16" t="s">
        <v>0</v>
      </c>
      <c r="C24" s="27"/>
      <c r="D24" s="27"/>
      <c r="E24" s="13">
        <f t="shared" si="0"/>
        <v>0</v>
      </c>
      <c r="F24" s="29"/>
    </row>
    <row r="25" spans="1:6" x14ac:dyDescent="0.25">
      <c r="A25" s="16" t="s">
        <v>29</v>
      </c>
      <c r="B25" s="16" t="s">
        <v>0</v>
      </c>
      <c r="C25" s="27"/>
      <c r="D25" s="27"/>
      <c r="E25" s="13">
        <f t="shared" si="0"/>
        <v>0</v>
      </c>
      <c r="F25" s="29"/>
    </row>
    <row r="26" spans="1:6" x14ac:dyDescent="0.25">
      <c r="A26" s="25" t="s">
        <v>31</v>
      </c>
      <c r="B26" s="16" t="s">
        <v>0</v>
      </c>
      <c r="C26" s="27"/>
      <c r="D26" s="27"/>
      <c r="E26" s="13">
        <f t="shared" si="0"/>
        <v>0</v>
      </c>
      <c r="F26" s="29"/>
    </row>
    <row r="27" spans="1:6" x14ac:dyDescent="0.25">
      <c r="A27" s="25" t="s">
        <v>31</v>
      </c>
      <c r="B27" s="16" t="s">
        <v>1</v>
      </c>
      <c r="C27" s="27"/>
      <c r="D27" s="27"/>
      <c r="E27" s="13">
        <f t="shared" si="0"/>
        <v>0</v>
      </c>
      <c r="F27" s="29"/>
    </row>
    <row r="28" spans="1:6" x14ac:dyDescent="0.25">
      <c r="A28" s="25" t="s">
        <v>31</v>
      </c>
      <c r="B28" s="16" t="s">
        <v>0</v>
      </c>
      <c r="C28" s="27"/>
      <c r="D28" s="27"/>
      <c r="E28" s="13">
        <f t="shared" si="0"/>
        <v>0</v>
      </c>
      <c r="F28" s="29"/>
    </row>
    <row r="29" spans="1:6" x14ac:dyDescent="0.25">
      <c r="A29" s="25" t="s">
        <v>31</v>
      </c>
      <c r="B29" s="16" t="s">
        <v>1</v>
      </c>
      <c r="C29" s="27"/>
      <c r="D29" s="27"/>
      <c r="E29" s="13">
        <f t="shared" si="0"/>
        <v>0</v>
      </c>
      <c r="F29" s="29"/>
    </row>
    <row r="30" spans="1:6" x14ac:dyDescent="0.25">
      <c r="A30" s="25" t="s">
        <v>31</v>
      </c>
      <c r="B30" s="16" t="s">
        <v>0</v>
      </c>
      <c r="C30" s="27"/>
      <c r="D30" s="27"/>
      <c r="E30" s="13">
        <f t="shared" si="0"/>
        <v>0</v>
      </c>
      <c r="F30" s="29"/>
    </row>
    <row r="31" spans="1:6" x14ac:dyDescent="0.25">
      <c r="A31" s="26" t="s">
        <v>31</v>
      </c>
      <c r="B31" s="17" t="s">
        <v>1</v>
      </c>
      <c r="C31" s="28"/>
      <c r="D31" s="28"/>
      <c r="E31" s="13">
        <f t="shared" si="0"/>
        <v>0</v>
      </c>
      <c r="F31" s="29"/>
    </row>
    <row r="32" spans="1:6" x14ac:dyDescent="0.25">
      <c r="A32" s="18" t="s">
        <v>3</v>
      </c>
      <c r="B32" s="19"/>
      <c r="C32" s="19"/>
      <c r="D32" s="20"/>
      <c r="E32" s="21">
        <f>SUM(E10:E31)</f>
        <v>0</v>
      </c>
      <c r="F32" s="22">
        <f>IFERROR(SUMPRODUCT(E10:E31, F10:F31)/E32,0)</f>
        <v>0</v>
      </c>
    </row>
    <row r="33" spans="1:7" ht="14.4" x14ac:dyDescent="0.3">
      <c r="A33" s="18" t="s">
        <v>44</v>
      </c>
      <c r="B33" s="19"/>
      <c r="C33" s="19"/>
      <c r="D33" s="20"/>
      <c r="E33" s="18"/>
      <c r="F33" s="22" cm="1">
        <f t="array" ref="F33">IFERROR(SUMPRODUCT((ISNUMBER(SEARCH("Unskilled",B10:B31)))*(E10:E31)*(F10:F31))/SUMPRODUCT((ISNUMBER(SEARCH("Unskilled",B10:B31)))*(E10:E31)),0)</f>
        <v>0</v>
      </c>
      <c r="G33" s="30" t="str">
        <f>IF(F33&lt;100%,"Does not comply, must = 100%","")</f>
        <v>Does not comply, must = 100%</v>
      </c>
    </row>
    <row r="34" spans="1:7" x14ac:dyDescent="0.25">
      <c r="A34" s="4"/>
      <c r="B34" s="4"/>
      <c r="C34" s="4"/>
      <c r="D34" s="4"/>
      <c r="E34" s="4"/>
      <c r="F34" s="4"/>
    </row>
    <row r="35" spans="1:7" x14ac:dyDescent="0.25">
      <c r="A35" s="4" t="s">
        <v>35</v>
      </c>
      <c r="B35" s="4"/>
      <c r="C35" s="4"/>
      <c r="D35" s="4"/>
      <c r="E35" s="4"/>
      <c r="F35" s="4"/>
    </row>
    <row r="36" spans="1:7" x14ac:dyDescent="0.25">
      <c r="A36" s="4"/>
      <c r="B36" s="4"/>
      <c r="C36" s="4"/>
      <c r="D36" s="4"/>
      <c r="E36" s="4"/>
      <c r="F36" s="4"/>
    </row>
    <row r="37" spans="1:7" x14ac:dyDescent="0.25">
      <c r="A37" s="4"/>
      <c r="B37" s="4"/>
      <c r="C37" s="4"/>
      <c r="D37" s="4"/>
      <c r="E37" s="4"/>
      <c r="F37" s="4"/>
    </row>
  </sheetData>
  <sheetProtection algorithmName="SHA-512" hashValue="rXXL+lJN0hsHaTBRrjFJWtAsmXe5SQ27aEmt1NT1IAHnUfPyeq7DmJmy9+L84wuxZ4Zb+V+Y8tBaGTi3hTWWog==" saltValue="vjFt4yNnw9vVbVS+CKghfw==" spinCount="100000" sheet="1" objects="1" scenarios="1" formatCells="0" formatColumns="0" formatRows="0"/>
  <pageMargins left="0.7" right="0.7" top="0.75" bottom="0.75" header="0.3" footer="0.3"/>
  <pageSetup scale="68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9AAA1FEBE62E42B149BE024440486F" ma:contentTypeVersion="4" ma:contentTypeDescription="Create a new document." ma:contentTypeScope="" ma:versionID="b629476e0aca272322fd56689e5d7e9a">
  <xsd:schema xmlns:xsd="http://www.w3.org/2001/XMLSchema" xmlns:xs="http://www.w3.org/2001/XMLSchema" xmlns:p="http://schemas.microsoft.com/office/2006/metadata/properties" xmlns:ns2="851118cb-2720-4681-acc7-531e59a79ab6" targetNamespace="http://schemas.microsoft.com/office/2006/metadata/properties" ma:root="true" ma:fieldsID="5113f5e894b1df12fee68636dd247a32" ns2:_="">
    <xsd:import namespace="851118cb-2720-4681-acc7-531e59a79ab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1118cb-2720-4681-acc7-531e59a79ab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C5806CB-CE7A-4200-8283-9514005027C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6494362-382B-43B3-8D6D-D42AF659D76C}"/>
</file>

<file path=customXml/itemProps3.xml><?xml version="1.0" encoding="utf-8"?>
<ds:datastoreItem xmlns:ds="http://schemas.openxmlformats.org/officeDocument/2006/customXml" ds:itemID="{4B4D41D8-39D7-445E-97C7-47682110C90B}">
  <ds:schemaRefs>
    <ds:schemaRef ds:uri="http://schemas.microsoft.com/office/2006/metadata/properties"/>
    <ds:schemaRef ds:uri="http://purl.org/dc/terms/"/>
    <ds:schemaRef ds:uri="http://purl.org/dc/dcmitype/"/>
    <ds:schemaRef ds:uri="2fc6bf26-cd15-4b6e-8692-46d0de6a223b"/>
    <ds:schemaRef ds:uri="http://schemas.microsoft.com/office/2006/documentManagement/types"/>
    <ds:schemaRef ds:uri="http://www.w3.org/XML/1998/namespace"/>
    <ds:schemaRef ds:uri="55e37b25-6d2e-41d5-95ed-fb3159d19905"/>
    <ds:schemaRef ds:uri="http://schemas.microsoft.com/office/infopath/2007/PartnerControls"/>
    <ds:schemaRef ds:uri="http://schemas.openxmlformats.org/package/2006/metadata/core-properti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Construction Measurement Period</vt:lpstr>
      <vt:lpstr>Operating Measurement Period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LM Jackson</dc:creator>
  <cp:lastModifiedBy>Paul Jackson</cp:lastModifiedBy>
  <dcterms:created xsi:type="dcterms:W3CDTF">2020-12-20T19:33:14Z</dcterms:created>
  <dcterms:modified xsi:type="dcterms:W3CDTF">2025-03-07T11:54:20Z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0x010100F59AAA1FEBE62E42B149BE024440486F</vt:lpwstr>
  </property>
  <property fmtid="{D5CDD505-2E9C-101B-9397-08002B2CF9AE}" pid="3" name="MediaServiceImageTags">
    <vt:lpwstr/>
  </property>
</Properties>
</file>