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rescoprojectfinanceza.sharepoint.com/sites/StellenboschMIPPPPioneeringProject/Shared Documents/General/6. Phase 3 - Procurement/A Procurement Documents/3 Draft Submitted - BSC Submission (07.02.2025)/RFP Returnable Forms and Schedules/Appendices 21 - 22 Functionality Criteria - Financial/"/>
    </mc:Choice>
  </mc:AlternateContent>
  <xr:revisionPtr revIDLastSave="41" documentId="8_{15C47B89-2FA6-4F58-AAE0-FC98468BC60E}" xr6:coauthVersionLast="47" xr6:coauthVersionMax="47" xr10:uidLastSave="{3FC1061F-3465-4AC6-BA31-65062CC1E7BF}"/>
  <bookViews>
    <workbookView xWindow="-105" yWindow="0" windowWidth="14610" windowHeight="15585" tabRatio="906" xr2:uid="{F08DADA0-5F7A-4CE0-89C6-39C7A2D1E59C}"/>
  </bookViews>
  <sheets>
    <sheet name="Contents Page" sheetId="6" r:id="rId1"/>
    <sheet name="1. Raising Debt" sheetId="1" r:id="rId2"/>
    <sheet name="2. Raising Equity" sheetId="5" r:id="rId3"/>
    <sheet name="T1 Look up" sheetId="9" state="hidden" r:id="rId4"/>
    <sheet name="T2 Look up" sheetId="11" state="hidden" r:id="rId5"/>
    <sheet name="T4 Look up" sheetId="27" state="hidden" r:id="rId6"/>
    <sheet name="T5 Look Up" sheetId="18" state="hidden" r:id="rId7"/>
    <sheet name="Sheet1" sheetId="28" state="hidden" r:id="rId8"/>
  </sheets>
  <definedNames>
    <definedName name="_xlnm.Print_Area" localSheetId="1">'1. Raising Debt'!$B$1:$U$11</definedName>
    <definedName name="_xlnm.Print_Area" localSheetId="2">'2. Raising Equity'!$A$1:$T$11</definedName>
    <definedName name="Successful_Debt_Fund_Raising">'Contents Page'!$F$10</definedName>
    <definedName name="Successful_Fund_Raising">'Contents Page'!$F$10</definedName>
  </definedNames>
  <calcPr calcId="191028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5" l="1"/>
  <c r="C20" i="27"/>
  <c r="C10" i="27"/>
  <c r="C2" i="27"/>
  <c r="C11" i="18" l="1"/>
  <c r="C2" i="18"/>
  <c r="C9" i="11" l="1"/>
  <c r="C2" i="11"/>
  <c r="C2" i="9"/>
  <c r="C8" i="9"/>
</calcChain>
</file>

<file path=xl/sharedStrings.xml><?xml version="1.0" encoding="utf-8"?>
<sst xmlns="http://schemas.openxmlformats.org/spreadsheetml/2006/main" count="347" uniqueCount="159">
  <si>
    <t>STELLENBOSCH MUNICIPALITY INDEPENDENT POWER PRODUCER PROCUREMENT PROGRAMME</t>
  </si>
  <si>
    <t>Bidder Experience</t>
  </si>
  <si>
    <t>Contents</t>
  </si>
  <si>
    <t>Type</t>
  </si>
  <si>
    <t>Sheet Name</t>
  </si>
  <si>
    <t>Description</t>
  </si>
  <si>
    <t>Energy</t>
  </si>
  <si>
    <t>Contents page</t>
  </si>
  <si>
    <t xml:space="preserve">Contents page </t>
  </si>
  <si>
    <t>Successful Debt Fund Raising</t>
  </si>
  <si>
    <t>Successful Equity Raising</t>
  </si>
  <si>
    <t>Legend</t>
  </si>
  <si>
    <t>Work Sheets</t>
  </si>
  <si>
    <t>Energy Sheets</t>
  </si>
  <si>
    <t>Cells</t>
  </si>
  <si>
    <t>Guidance Notes</t>
  </si>
  <si>
    <t>xxx</t>
  </si>
  <si>
    <t>Key Instructions</t>
  </si>
  <si>
    <t>1. The submission consists of 2 Bidder experience templates, all of which need to be completed</t>
  </si>
  <si>
    <t>2. Each of templates 1 to 2 requires a minimum of 3 and a maximum of 10 project entries. Any additional entries will not be considered.</t>
  </si>
  <si>
    <t xml:space="preserve">RFP Reference: </t>
  </si>
  <si>
    <t>[Insert Bidder RFP Reference]</t>
  </si>
  <si>
    <t>Project Number</t>
  </si>
  <si>
    <t>Project Name</t>
  </si>
  <si>
    <r>
      <t xml:space="preserve">Project Status                                 </t>
    </r>
    <r>
      <rPr>
        <b/>
        <sz val="11"/>
        <color rgb="FFFF0000"/>
        <rFont val="Calibri"/>
        <family val="2"/>
        <scheme val="minor"/>
      </rPr>
      <t xml:space="preserve"> </t>
    </r>
  </si>
  <si>
    <t xml:space="preserve">Country </t>
  </si>
  <si>
    <t>Location</t>
  </si>
  <si>
    <r>
      <t>Technology Type</t>
    </r>
    <r>
      <rPr>
        <b/>
        <sz val="11"/>
        <color rgb="FFFF0000"/>
        <rFont val="Calibri"/>
        <family val="2"/>
        <scheme val="minor"/>
      </rPr>
      <t xml:space="preserve">                          </t>
    </r>
  </si>
  <si>
    <t xml:space="preserve">Plant Capacity                                </t>
  </si>
  <si>
    <t>List all the types of debt funding used</t>
  </si>
  <si>
    <t>Name of the Bidder Consortium member involved in the project</t>
  </si>
  <si>
    <t>Bidder Consortium member's role in the project development process</t>
  </si>
  <si>
    <t xml:space="preserve">Shareholding                                </t>
  </si>
  <si>
    <t>Bidder Consortium member's current ownership in the example project (as a percent), and, if different, their highest level of ownership since financial close</t>
  </si>
  <si>
    <t xml:space="preserve">Type of offtaker                                  </t>
  </si>
  <si>
    <t>Currency of the project revenues</t>
  </si>
  <si>
    <t>Date of financial close</t>
  </si>
  <si>
    <t>Names and branches of funding institution(s) involved</t>
  </si>
  <si>
    <t>BBBEE Debt Funding</t>
  </si>
  <si>
    <t>Hyperlink to a website that provides a project overview (not compulsory, but can be requested)</t>
  </si>
  <si>
    <t>Is additional supporting evidence attached for the project?</t>
  </si>
  <si>
    <t>(Drop Down Menu)</t>
  </si>
  <si>
    <t>Guidance notes:</t>
  </si>
  <si>
    <t>[Complete, Progress]</t>
  </si>
  <si>
    <t>[South Africa; SADC; etc]</t>
  </si>
  <si>
    <t>[PV; Wind; Energy Storage; Other Renewables, etc]</t>
  </si>
  <si>
    <t>[e.g. Limited Recourse Project Finance]</t>
  </si>
  <si>
    <t>[e.g. project sponsor, responsible for all project development activities]</t>
  </si>
  <si>
    <t>[e.g. Controlling shareholder]</t>
  </si>
  <si>
    <t>[e.g. Current: 40%, highest level: 70% (sold down as part of phased exit strategy)]</t>
  </si>
  <si>
    <t>[Private PPA &lt;= 15 Years]</t>
  </si>
  <si>
    <t>[including finance costs]</t>
  </si>
  <si>
    <t>Date Format</t>
  </si>
  <si>
    <t>% of total</t>
  </si>
  <si>
    <t>[only the hyperlink.  This could be the consortium member's website, a press release, etc]</t>
  </si>
  <si>
    <t>[yes / no]</t>
  </si>
  <si>
    <t>Project 1</t>
  </si>
  <si>
    <t>[Enter text]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</si>
  <si>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</si>
  <si>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</si>
  <si>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</si>
  <si>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</si>
  <si>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</si>
  <si>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</si>
  <si>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</si>
  <si>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</si>
  <si>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</si>
  <si>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/ Company Type and short description</t>
  </si>
  <si>
    <t>Bidder Consortium member's role in the fund-raising process</t>
  </si>
  <si>
    <t xml:space="preserve">Value of equity funding raised </t>
  </si>
  <si>
    <t>Equity Repayment Period</t>
  </si>
  <si>
    <t>Names of funding institutions that provided the Equity funding</t>
  </si>
  <si>
    <t>BBBEE Equity Ownership</t>
  </si>
  <si>
    <t>Year that equity vests (Ie BBBEE vesting)</t>
  </si>
  <si>
    <t>[e.g. company xx was the beneficiary of the funds, and was primarily responsible for the fund-raising]</t>
  </si>
  <si>
    <t>[in years]</t>
  </si>
  <si>
    <t>Technology PV solar</t>
  </si>
  <si>
    <t>Score</t>
  </si>
  <si>
    <t>Highest Score</t>
  </si>
  <si>
    <t>Solar PV</t>
  </si>
  <si>
    <t>Other renewable generation</t>
  </si>
  <si>
    <t>Non-renewable generation</t>
  </si>
  <si>
    <t>Non-Power Generation</t>
  </si>
  <si>
    <t>Project Size</t>
  </si>
  <si>
    <t>&gt; 100 MW AC</t>
  </si>
  <si>
    <t>76 to 100 MW AC</t>
  </si>
  <si>
    <t>51 to 75 MW AC</t>
  </si>
  <si>
    <t>30 to 50 MW AC</t>
  </si>
  <si>
    <t>Less than 30 MW AC</t>
  </si>
  <si>
    <t>Years after Financial Close</t>
  </si>
  <si>
    <t>0-3 Years</t>
  </si>
  <si>
    <t>3-6 Years</t>
  </si>
  <si>
    <t>6-10 Years</t>
  </si>
  <si>
    <t>&gt; 10 Years</t>
  </si>
  <si>
    <t>n.a.</t>
  </si>
  <si>
    <t>Select (Yes/No)</t>
  </si>
  <si>
    <t>Yes</t>
  </si>
  <si>
    <t>No</t>
  </si>
  <si>
    <t>Project Location</t>
  </si>
  <si>
    <t>South Africa</t>
  </si>
  <si>
    <t>SADC</t>
  </si>
  <si>
    <t>Africa (non-SADC)</t>
  </si>
  <si>
    <t>Other Emerging Markets</t>
  </si>
  <si>
    <t>International</t>
  </si>
  <si>
    <t>Technology</t>
  </si>
  <si>
    <t xml:space="preserve">Wind </t>
  </si>
  <si>
    <t>Other non-renewable generation</t>
  </si>
  <si>
    <t>Grid level energy storage integrated with PV, Solar</t>
  </si>
  <si>
    <t>Grid level energy storage - standalone</t>
  </si>
  <si>
    <t>SSEG behind the meter energy storage</t>
  </si>
  <si>
    <t>Residential energy storage</t>
  </si>
  <si>
    <t>Non grid tied</t>
  </si>
  <si>
    <t>26 to 50 MW AC</t>
  </si>
  <si>
    <t>16 to 25 MW AC</t>
  </si>
  <si>
    <t>5 to 15 MW AC</t>
  </si>
  <si>
    <t>&lt; 5 MW AC</t>
  </si>
  <si>
    <t>Energy duration</t>
  </si>
  <si>
    <t>&gt; 1000 MWh</t>
  </si>
  <si>
    <t>760 to 1000 MWh</t>
  </si>
  <si>
    <t>510 to 750 MWh</t>
  </si>
  <si>
    <t>260 to 500 MWh</t>
  </si>
  <si>
    <t>160 to 250 MWh</t>
  </si>
  <si>
    <t>50 to 150 MWh</t>
  </si>
  <si>
    <t>&lt; 50 MWh</t>
  </si>
  <si>
    <t>Lithium-ion battery</t>
  </si>
  <si>
    <t>Flow battery</t>
  </si>
  <si>
    <t>Hydrogen storage</t>
  </si>
  <si>
    <t>Pumped hydro storage</t>
  </si>
  <si>
    <t>Heat thermal storage</t>
  </si>
  <si>
    <t>Gravity based</t>
  </si>
  <si>
    <t>Compressed air energy storage</t>
  </si>
  <si>
    <t>Electro-chemical capacitor</t>
  </si>
  <si>
    <t>Flywheel</t>
  </si>
  <si>
    <t>Latent heat</t>
  </si>
  <si>
    <t>Lead-acid battery</t>
  </si>
  <si>
    <t>Nickel-based battery</t>
  </si>
  <si>
    <t>Sodium-based battery</t>
  </si>
  <si>
    <t>Other</t>
  </si>
  <si>
    <t>Africa</t>
  </si>
  <si>
    <t>Emerging Market (Non-Africa)</t>
  </si>
  <si>
    <t>Wind</t>
  </si>
  <si>
    <t>Energy storage</t>
  </si>
  <si>
    <t>16 to 30 MW AC</t>
  </si>
  <si>
    <t>Not power generation</t>
  </si>
  <si>
    <t>Experience in raising Equity Finance</t>
  </si>
  <si>
    <t xml:space="preserve">Experience in raising Debt </t>
  </si>
  <si>
    <t>[ZAR Millions]</t>
  </si>
  <si>
    <t>Value of project debt raised (in ZAR$ Millions)</t>
  </si>
  <si>
    <t>4. Templates 1 to 2 need to be reflective of the technology proposed in the Bidder's proposal</t>
  </si>
  <si>
    <t>6. Bidders must please provide the Bidder references</t>
  </si>
  <si>
    <t xml:space="preserve">[MW AC]  </t>
  </si>
  <si>
    <t xml:space="preserve">[MW AC] </t>
  </si>
  <si>
    <t>3. Templates 1 and 2 require the project entries that are in the construction or operational phase</t>
  </si>
  <si>
    <t>5. Bidders must please provide the Bidder references</t>
  </si>
  <si>
    <t>Bidder's experience in rasing Debt</t>
  </si>
  <si>
    <t>Bidder's experience in raising Equity Finance</t>
  </si>
  <si>
    <t>Input Cells (Required by Bidder)</t>
  </si>
  <si>
    <t>Input Sheets (Required by Bidder)</t>
  </si>
  <si>
    <t>[e.g. US$, ZAR]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</si>
</sst>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??_ ;_ @_ "/>
  </numFmts>
  <fonts count="2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indexed="9"/>
      <name val="Arial"/>
      <family val="2"/>
    </font>
    <font>
      <sz val="10"/>
      <color theme="1"/>
      <name val="Arial"/>
      <family val="2"/>
    </font>
    <font>
      <sz val="10"/>
      <color rgb="FF1E2353"/>
      <name val="Arial"/>
      <family val="2"/>
    </font>
    <font>
      <sz val="12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indexed="12"/>
      <name val="Arial"/>
      <family val="2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Arial"/>
      <family val="2"/>
    </font>
    <font>
      <sz val="10"/>
      <color theme="9"/>
      <name val="Arial"/>
      <family val="2"/>
    </font>
    <font>
      <b/>
      <sz val="16"/>
      <color indexed="9"/>
      <name val="Arial"/>
      <family val="2"/>
    </font>
    <font>
      <sz val="10"/>
      <color rgb="FF0000FF"/>
      <name val="Arial"/>
      <family val="2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0C0C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0" borderId="0"/>
    <xf numFmtId="0" fontId="20" fillId="5" borderId="10" applyNumberFormat="0" applyFont="0" applyBorder="0" applyAlignment="0">
      <protection locked="0"/>
    </xf>
    <xf numFmtId="0" fontId="21" fillId="0" borderId="0" applyNumberFormat="0" applyFill="0" applyBorder="0" applyAlignment="0"/>
    <xf numFmtId="0" fontId="22" fillId="6" borderId="0" applyNumberFormat="0">
      <alignment vertical="center"/>
    </xf>
  </cellStyleXfs>
  <cellXfs count="53">
    <xf numFmtId="0" fontId="0" fillId="0" borderId="0" xfId="0"/>
    <xf numFmtId="0" fontId="1" fillId="0" borderId="0" xfId="0" applyFont="1"/>
    <xf numFmtId="0" fontId="7" fillId="2" borderId="0" xfId="0" applyFont="1" applyFill="1"/>
    <xf numFmtId="0" fontId="7" fillId="0" borderId="0" xfId="0" applyFont="1" applyAlignment="1">
      <alignment vertical="center"/>
    </xf>
    <xf numFmtId="0" fontId="8" fillId="0" borderId="4" xfId="0" applyFont="1" applyBorder="1" applyAlignment="1">
      <alignment vertical="center"/>
    </xf>
    <xf numFmtId="14" fontId="7" fillId="0" borderId="0" xfId="0" applyNumberFormat="1" applyFont="1" applyAlignment="1">
      <alignment vertical="center"/>
    </xf>
    <xf numFmtId="165" fontId="7" fillId="0" borderId="0" xfId="1" applyNumberFormat="1" applyFont="1" applyBorder="1" applyAlignment="1">
      <alignment horizontal="center" vertical="center"/>
    </xf>
    <xf numFmtId="0" fontId="7" fillId="0" borderId="0" xfId="0" applyFont="1"/>
    <xf numFmtId="0" fontId="5" fillId="3" borderId="9" xfId="0" applyFont="1" applyFill="1" applyBorder="1"/>
    <xf numFmtId="0" fontId="7" fillId="0" borderId="9" xfId="0" applyFont="1" applyBorder="1"/>
    <xf numFmtId="0" fontId="11" fillId="0" borderId="0" xfId="0" applyFont="1"/>
    <xf numFmtId="0" fontId="13" fillId="0" borderId="0" xfId="4" applyFont="1"/>
    <xf numFmtId="9" fontId="13" fillId="0" borderId="0" xfId="4" applyNumberFormat="1" applyFont="1"/>
    <xf numFmtId="0" fontId="14" fillId="0" borderId="0" xfId="4" applyFont="1"/>
    <xf numFmtId="0" fontId="12" fillId="0" borderId="0" xfId="4"/>
    <xf numFmtId="16" fontId="13" fillId="0" borderId="0" xfId="4" applyNumberFormat="1" applyFont="1"/>
    <xf numFmtId="9" fontId="12" fillId="0" borderId="0" xfId="4" applyNumberFormat="1"/>
    <xf numFmtId="0" fontId="15" fillId="0" borderId="0" xfId="4" applyFont="1"/>
    <xf numFmtId="0" fontId="19" fillId="4" borderId="0" xfId="0" applyFont="1" applyFill="1" applyAlignment="1">
      <alignment horizontal="left"/>
    </xf>
    <xf numFmtId="9" fontId="19" fillId="4" borderId="0" xfId="2" applyFont="1" applyFill="1" applyAlignment="1">
      <alignment horizontal="left" wrapText="1"/>
    </xf>
    <xf numFmtId="0" fontId="23" fillId="0" borderId="0" xfId="0" applyFont="1"/>
    <xf numFmtId="0" fontId="25" fillId="4" borderId="0" xfId="0" applyFont="1" applyFill="1" applyAlignment="1">
      <alignment horizontal="left"/>
    </xf>
    <xf numFmtId="0" fontId="7" fillId="7" borderId="0" xfId="0" applyFont="1" applyFill="1"/>
    <xf numFmtId="0" fontId="9" fillId="7" borderId="5" xfId="0" applyFont="1" applyFill="1" applyBorder="1" applyAlignment="1">
      <alignment horizontal="centerContinuous" vertical="center"/>
    </xf>
    <xf numFmtId="0" fontId="9" fillId="7" borderId="6" xfId="0" applyFont="1" applyFill="1" applyBorder="1" applyAlignment="1">
      <alignment horizontal="centerContinuous" vertical="center"/>
    </xf>
    <xf numFmtId="0" fontId="9" fillId="7" borderId="7" xfId="0" applyFont="1" applyFill="1" applyBorder="1" applyAlignment="1">
      <alignment horizontal="centerContinuous" vertical="center"/>
    </xf>
    <xf numFmtId="0" fontId="9" fillId="7" borderId="8" xfId="0" applyFont="1" applyFill="1" applyBorder="1" applyAlignment="1">
      <alignment vertical="center"/>
    </xf>
    <xf numFmtId="0" fontId="10" fillId="7" borderId="0" xfId="0" applyFont="1" applyFill="1" applyAlignment="1">
      <alignment horizontal="center" wrapText="1"/>
    </xf>
    <xf numFmtId="0" fontId="10" fillId="8" borderId="0" xfId="0" applyFont="1" applyFill="1" applyAlignment="1">
      <alignment horizontal="center"/>
    </xf>
    <xf numFmtId="0" fontId="10" fillId="7" borderId="0" xfId="0" applyFont="1" applyFill="1" applyAlignment="1">
      <alignment horizontal="left"/>
    </xf>
    <xf numFmtId="0" fontId="26" fillId="9" borderId="0" xfId="2" applyNumberFormat="1" applyFont="1" applyFill="1" applyBorder="1" applyAlignment="1">
      <alignment horizontal="left" vertical="center"/>
    </xf>
    <xf numFmtId="0" fontId="3" fillId="7" borderId="0" xfId="0" applyFont="1" applyFill="1" applyAlignment="1">
      <alignment horizontal="left" vertical="top" wrapText="1"/>
    </xf>
    <xf numFmtId="0" fontId="27" fillId="10" borderId="0" xfId="0" applyFont="1" applyFill="1" applyAlignment="1">
      <alignment horizontal="left" vertical="top" wrapText="1"/>
    </xf>
    <xf numFmtId="0" fontId="10" fillId="10" borderId="0" xfId="0" applyFont="1" applyFill="1" applyAlignment="1">
      <alignment horizontal="center" vertical="center" wrapText="1"/>
    </xf>
    <xf numFmtId="0" fontId="10" fillId="10" borderId="0" xfId="0" applyFont="1" applyFill="1" applyAlignment="1">
      <alignment horizontal="left" vertical="center" wrapText="1"/>
    </xf>
    <xf numFmtId="0" fontId="28" fillId="4" borderId="0" xfId="0" applyFont="1" applyFill="1" applyAlignment="1">
      <alignment horizontal="left" vertical="center"/>
    </xf>
    <xf numFmtId="0" fontId="10" fillId="10" borderId="0" xfId="0" applyFont="1" applyFill="1" applyAlignment="1">
      <alignment horizontal="left" vertical="center"/>
    </xf>
    <xf numFmtId="43" fontId="28" fillId="4" borderId="0" xfId="1" applyFont="1" applyFill="1" applyAlignment="1">
      <alignment horizontal="left" vertical="center"/>
    </xf>
    <xf numFmtId="0" fontId="10" fillId="10" borderId="0" xfId="0" applyFont="1" applyFill="1" applyAlignment="1">
      <alignment horizontal="center" vertical="center"/>
    </xf>
    <xf numFmtId="0" fontId="2" fillId="0" borderId="0" xfId="0" applyFont="1"/>
    <xf numFmtId="0" fontId="13" fillId="0" borderId="0" xfId="0" applyFont="1"/>
    <xf numFmtId="0" fontId="17" fillId="0" borderId="0" xfId="0" applyFont="1"/>
    <xf numFmtId="0" fontId="25" fillId="11" borderId="0" xfId="0" applyFont="1" applyFill="1" applyAlignment="1">
      <alignment horizontal="left" wrapText="1"/>
    </xf>
    <xf numFmtId="9" fontId="25" fillId="11" borderId="0" xfId="2" applyFont="1" applyFill="1" applyBorder="1" applyAlignment="1">
      <alignment horizontal="left" wrapText="1"/>
    </xf>
    <xf numFmtId="14" fontId="25" fillId="11" borderId="0" xfId="0" applyNumberFormat="1" applyFont="1" applyFill="1" applyAlignment="1">
      <alignment horizontal="left" wrapText="1"/>
    </xf>
    <xf numFmtId="0" fontId="25" fillId="11" borderId="0" xfId="0" applyFont="1" applyFill="1" applyAlignment="1">
      <alignment horizontal="left"/>
    </xf>
    <xf numFmtId="9" fontId="25" fillId="11" borderId="0" xfId="2" applyFont="1" applyFill="1" applyBorder="1" applyAlignment="1">
      <alignment horizontal="left"/>
    </xf>
    <xf numFmtId="14" fontId="25" fillId="11" borderId="0" xfId="0" applyNumberFormat="1" applyFont="1" applyFill="1" applyAlignment="1">
      <alignment horizontal="left"/>
    </xf>
    <xf numFmtId="0" fontId="0" fillId="0" borderId="7" xfId="0" applyBorder="1"/>
    <xf numFmtId="0" fontId="24" fillId="7" borderId="1" xfId="0" applyFont="1" applyFill="1" applyBorder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</cellXfs>
  <cellStyles count="8">
    <cellStyle name="Comma" xfId="1" builtinId="3"/>
    <cellStyle name="Comma 2" xfId="3" xr:uid="{73A6153B-090D-43FA-B3F2-2F04972FF70A}"/>
    <cellStyle name="Explanatory Text 2" xfId="6" xr:uid="{1910E5A7-6B8B-4971-90B9-33C03816E288}"/>
    <cellStyle name="Input 2" xfId="5" xr:uid="{335A8CE6-50E6-4C51-A84F-5609C94AF4A8}"/>
    <cellStyle name="Main Group" xfId="7" xr:uid="{24E64442-6AF1-425E-82FA-54A8284F9ED4}"/>
    <cellStyle name="Normal" xfId="0" builtinId="0"/>
    <cellStyle name="Normal 2" xfId="4" xr:uid="{57D72A59-E899-467D-ACC5-0CB74E78FC28}"/>
    <cellStyle name="Per 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A2507-35F7-461E-B026-0D5A0520F2F0}">
  <sheetPr codeName="Sheet1">
    <tabColor rgb="FF002060"/>
  </sheetPr>
  <dimension ref="A1:P29"/>
  <sheetViews>
    <sheetView showGridLines="0" tabSelected="1" zoomScale="70" zoomScaleNormal="70" zoomScaleSheetLayoutView="80" workbookViewId="0">
      <selection sqref="A1:K1"/>
    </sheetView>
  </sheetViews>
  <sheetFormatPr defaultColWidth="0" defaultRowHeight="12.75" x14ac:dyDescent="0.2"/>
  <cols>
    <col min="1" max="1" width="1.5703125" style="7" customWidth="1"/>
    <col min="2" max="2" width="2.140625" style="7" customWidth="1"/>
    <col min="3" max="4" width="9.140625" style="7" customWidth="1"/>
    <col min="5" max="5" width="39.85546875" style="7" customWidth="1"/>
    <col min="6" max="6" width="36.85546875" style="7" customWidth="1"/>
    <col min="7" max="7" width="78.28515625" style="7" customWidth="1"/>
    <col min="8" max="8" width="12.140625" style="7" bestFit="1" customWidth="1"/>
    <col min="9" max="9" width="12.140625" style="7" customWidth="1"/>
    <col min="10" max="10" width="7.28515625" style="7" customWidth="1"/>
    <col min="11" max="11" width="13.7109375" style="7" customWidth="1"/>
    <col min="12" max="12" width="9.140625" style="7" customWidth="1"/>
    <col min="13" max="16" width="0" style="7" hidden="1" customWidth="1"/>
    <col min="17" max="16384" width="9.140625" style="7" hidden="1"/>
  </cols>
  <sheetData>
    <row r="1" spans="1:12" s="2" customFormat="1" ht="21" customHeight="1" x14ac:dyDescent="0.2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22"/>
    </row>
    <row r="2" spans="1:12" s="2" customFormat="1" ht="21.75" customHeight="1" x14ac:dyDescent="0.2">
      <c r="A2" s="51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22"/>
    </row>
    <row r="3" spans="1:12" s="3" customFormat="1" ht="15" x14ac:dyDescent="0.25">
      <c r="A3"/>
      <c r="B3"/>
      <c r="C3"/>
      <c r="E3" s="4"/>
      <c r="I3" s="5"/>
    </row>
    <row r="4" spans="1:12" s="3" customFormat="1" ht="15" x14ac:dyDescent="0.25">
      <c r="A4"/>
      <c r="B4"/>
      <c r="C4"/>
      <c r="E4" s="6"/>
    </row>
    <row r="5" spans="1:12" s="3" customFormat="1" ht="15" x14ac:dyDescent="0.25">
      <c r="A5"/>
      <c r="B5"/>
      <c r="C5"/>
      <c r="E5" s="6"/>
    </row>
    <row r="6" spans="1:12" ht="15" x14ac:dyDescent="0.25">
      <c r="A6"/>
      <c r="B6"/>
      <c r="C6"/>
      <c r="E6" s="23" t="s">
        <v>2</v>
      </c>
      <c r="F6" s="24"/>
      <c r="G6" s="25"/>
    </row>
    <row r="8" spans="1:12" ht="15" x14ac:dyDescent="0.2">
      <c r="E8" s="26" t="s">
        <v>3</v>
      </c>
      <c r="F8" s="26" t="s">
        <v>4</v>
      </c>
      <c r="G8" s="26" t="s">
        <v>5</v>
      </c>
    </row>
    <row r="9" spans="1:12" ht="15" x14ac:dyDescent="0.25">
      <c r="E9" s="28" t="s">
        <v>6</v>
      </c>
      <c r="F9" s="8" t="s">
        <v>7</v>
      </c>
      <c r="G9" s="9" t="s">
        <v>8</v>
      </c>
    </row>
    <row r="10" spans="1:12" ht="15" x14ac:dyDescent="0.25">
      <c r="E10" s="27"/>
      <c r="F10" s="48" t="s">
        <v>9</v>
      </c>
      <c r="G10" s="9" t="s">
        <v>154</v>
      </c>
    </row>
    <row r="11" spans="1:12" ht="15" x14ac:dyDescent="0.25">
      <c r="E11" s="27"/>
      <c r="F11" s="48" t="s">
        <v>10</v>
      </c>
      <c r="G11" s="9" t="s">
        <v>155</v>
      </c>
    </row>
    <row r="13" spans="1:12" ht="15" x14ac:dyDescent="0.2">
      <c r="E13" s="23" t="s">
        <v>11</v>
      </c>
      <c r="F13" s="24"/>
      <c r="G13" s="25"/>
    </row>
    <row r="15" spans="1:12" x14ac:dyDescent="0.2">
      <c r="E15" s="10" t="s">
        <v>12</v>
      </c>
    </row>
    <row r="16" spans="1:12" x14ac:dyDescent="0.2">
      <c r="E16" s="7" t="s">
        <v>13</v>
      </c>
      <c r="F16" s="28"/>
    </row>
    <row r="17" spans="5:8" ht="15" x14ac:dyDescent="0.2">
      <c r="E17" s="7" t="s">
        <v>157</v>
      </c>
      <c r="F17" s="23"/>
    </row>
    <row r="18" spans="5:8" customFormat="1" ht="15" x14ac:dyDescent="0.25"/>
    <row r="19" spans="5:8" customFormat="1" ht="15" x14ac:dyDescent="0.25">
      <c r="E19" s="10" t="s">
        <v>14</v>
      </c>
      <c r="F19" s="7"/>
    </row>
    <row r="20" spans="5:8" x14ac:dyDescent="0.2">
      <c r="E20" s="7" t="s">
        <v>15</v>
      </c>
      <c r="F20" s="29" t="s">
        <v>16</v>
      </c>
    </row>
    <row r="21" spans="5:8" x14ac:dyDescent="0.2">
      <c r="E21" s="7" t="s">
        <v>156</v>
      </c>
      <c r="F21" s="21" t="s">
        <v>16</v>
      </c>
    </row>
    <row r="22" spans="5:8" customFormat="1" ht="15" x14ac:dyDescent="0.25"/>
    <row r="23" spans="5:8" customFormat="1" ht="15" x14ac:dyDescent="0.25">
      <c r="E23" s="23" t="s">
        <v>17</v>
      </c>
      <c r="F23" s="24"/>
      <c r="G23" s="25"/>
    </row>
    <row r="24" spans="5:8" customFormat="1" ht="15" x14ac:dyDescent="0.25">
      <c r="E24" s="7" t="s">
        <v>18</v>
      </c>
    </row>
    <row r="25" spans="5:8" x14ac:dyDescent="0.2">
      <c r="E25" s="41" t="s">
        <v>19</v>
      </c>
    </row>
    <row r="26" spans="5:8" x14ac:dyDescent="0.2">
      <c r="E26" s="41" t="s">
        <v>152</v>
      </c>
      <c r="H26" s="20"/>
    </row>
    <row r="27" spans="5:8" x14ac:dyDescent="0.2">
      <c r="E27" s="41" t="s">
        <v>148</v>
      </c>
      <c r="H27" s="20"/>
    </row>
    <row r="28" spans="5:8" x14ac:dyDescent="0.2">
      <c r="E28" s="7" t="s">
        <v>153</v>
      </c>
    </row>
    <row r="29" spans="5:8" x14ac:dyDescent="0.2">
      <c r="E29" s="7" t="s">
        <v>149</v>
      </c>
    </row>
  </sheetData>
  <mergeCells count="2">
    <mergeCell ref="A1:K1"/>
    <mergeCell ref="A2:K2"/>
  </mergeCells>
  <printOptions headings="1" gridLines="1"/>
  <pageMargins left="0.7" right="0.7" top="0.75" bottom="0.75" header="0.3" footer="0.3"/>
  <pageSetup scale="57" orientation="landscape" r:id="rId1"/>
  <colBreaks count="1" manualBreakCount="1">
    <brk id="11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2AD9C-905D-43AF-904C-C42B236E70D6}">
  <sheetPr codeName="Sheet5">
    <tabColor rgb="FF0070C0"/>
    <pageSetUpPr fitToPage="1"/>
  </sheetPr>
  <dimension ref="B1:U16"/>
  <sheetViews>
    <sheetView showGridLines="0" zoomScale="70" zoomScaleNormal="70" zoomScaleSheetLayoutView="80" workbookViewId="0">
      <pane xSplit="3" topLeftCell="D1" activePane="topRight" state="frozen"/>
      <selection pane="topRight" activeCell="A7" sqref="A7"/>
    </sheetView>
  </sheetViews>
  <sheetFormatPr defaultRowHeight="15" x14ac:dyDescent="0.25"/>
  <cols>
    <col min="1" max="1" width="4.42578125" customWidth="1"/>
    <col min="2" max="2" width="25.5703125" customWidth="1"/>
    <col min="3" max="3" width="27.42578125" customWidth="1"/>
    <col min="4" max="5" width="22.28515625" customWidth="1"/>
    <col min="6" max="6" width="20.7109375" customWidth="1"/>
    <col min="7" max="7" width="24.42578125" customWidth="1"/>
    <col min="8" max="9" width="30.28515625" customWidth="1"/>
    <col min="10" max="11" width="25.7109375" customWidth="1"/>
    <col min="12" max="12" width="24.7109375" customWidth="1"/>
    <col min="13" max="13" width="21.7109375" customWidth="1"/>
    <col min="14" max="14" width="24.85546875" customWidth="1"/>
    <col min="15" max="15" width="20.5703125" customWidth="1"/>
    <col min="16" max="16" width="26" customWidth="1"/>
    <col min="17" max="17" width="21.140625" customWidth="1"/>
    <col min="18" max="18" width="19.85546875" customWidth="1"/>
    <col min="19" max="19" width="16.28515625" customWidth="1"/>
    <col min="20" max="20" width="22.42578125" customWidth="1"/>
    <col min="21" max="21" width="27.5703125" customWidth="1"/>
  </cols>
  <sheetData>
    <row r="1" spans="2:21" ht="21" x14ac:dyDescent="0.35">
      <c r="B1" s="1" t="s">
        <v>145</v>
      </c>
    </row>
    <row r="2" spans="2:21" ht="21" x14ac:dyDescent="0.35">
      <c r="B2" s="1" t="s">
        <v>20</v>
      </c>
      <c r="C2" s="30" t="s">
        <v>21</v>
      </c>
      <c r="D2" s="30"/>
      <c r="E2" s="30"/>
    </row>
    <row r="3" spans="2:21" ht="21" x14ac:dyDescent="0.35">
      <c r="B3" s="1"/>
    </row>
    <row r="4" spans="2:21" ht="120" x14ac:dyDescent="0.25">
      <c r="B4" s="31" t="s">
        <v>22</v>
      </c>
      <c r="C4" s="31" t="s">
        <v>23</v>
      </c>
      <c r="D4" s="31" t="s">
        <v>24</v>
      </c>
      <c r="E4" s="31" t="s">
        <v>25</v>
      </c>
      <c r="F4" s="31" t="s">
        <v>26</v>
      </c>
      <c r="G4" s="31" t="s">
        <v>27</v>
      </c>
      <c r="H4" s="31" t="s">
        <v>28</v>
      </c>
      <c r="I4" s="31" t="s">
        <v>29</v>
      </c>
      <c r="J4" s="31" t="s">
        <v>30</v>
      </c>
      <c r="K4" s="31" t="s">
        <v>31</v>
      </c>
      <c r="L4" s="31" t="s">
        <v>32</v>
      </c>
      <c r="M4" s="31" t="s">
        <v>33</v>
      </c>
      <c r="N4" s="31" t="s">
        <v>34</v>
      </c>
      <c r="O4" s="31" t="s">
        <v>147</v>
      </c>
      <c r="P4" s="31" t="s">
        <v>35</v>
      </c>
      <c r="Q4" s="31" t="s">
        <v>36</v>
      </c>
      <c r="R4" s="31" t="s">
        <v>37</v>
      </c>
      <c r="S4" s="31" t="s">
        <v>38</v>
      </c>
      <c r="T4" s="31" t="s">
        <v>39</v>
      </c>
      <c r="U4" s="31" t="s">
        <v>40</v>
      </c>
    </row>
    <row r="5" spans="2:21" s="39" customFormat="1" x14ac:dyDescent="0.25">
      <c r="B5" s="32"/>
      <c r="C5" s="32"/>
      <c r="D5" s="32" t="s">
        <v>41</v>
      </c>
      <c r="E5" s="32" t="s">
        <v>41</v>
      </c>
      <c r="F5" s="32"/>
      <c r="G5" s="32" t="s">
        <v>41</v>
      </c>
      <c r="H5" s="32" t="s">
        <v>41</v>
      </c>
      <c r="I5" s="32"/>
      <c r="J5" s="32"/>
      <c r="K5" s="32"/>
      <c r="L5" s="32" t="s">
        <v>41</v>
      </c>
      <c r="M5" s="32"/>
      <c r="N5" s="32" t="s">
        <v>41</v>
      </c>
      <c r="O5" s="32"/>
      <c r="P5" s="32"/>
      <c r="Q5" s="32"/>
      <c r="R5" s="32"/>
      <c r="S5" s="32"/>
      <c r="T5" s="32"/>
      <c r="U5" s="32" t="s">
        <v>41</v>
      </c>
    </row>
    <row r="6" spans="2:21" ht="63.75" x14ac:dyDescent="0.25">
      <c r="B6" s="38" t="s">
        <v>42</v>
      </c>
      <c r="C6" s="33"/>
      <c r="D6" s="34" t="s">
        <v>43</v>
      </c>
      <c r="E6" s="34" t="s">
        <v>44</v>
      </c>
      <c r="F6" s="34"/>
      <c r="G6" s="34" t="s">
        <v>45</v>
      </c>
      <c r="H6" s="34" t="s">
        <v>151</v>
      </c>
      <c r="I6" s="34" t="s">
        <v>46</v>
      </c>
      <c r="J6" s="34"/>
      <c r="K6" s="34" t="s">
        <v>47</v>
      </c>
      <c r="L6" s="34" t="s">
        <v>48</v>
      </c>
      <c r="M6" s="34" t="s">
        <v>49</v>
      </c>
      <c r="N6" s="34" t="s">
        <v>50</v>
      </c>
      <c r="O6" s="34" t="s">
        <v>51</v>
      </c>
      <c r="P6" s="34" t="s">
        <v>158</v>
      </c>
      <c r="Q6" s="34" t="s">
        <v>52</v>
      </c>
      <c r="R6" s="34"/>
      <c r="S6" s="34" t="s">
        <v>53</v>
      </c>
      <c r="T6" s="34" t="s">
        <v>54</v>
      </c>
      <c r="U6" s="34" t="s">
        <v>55</v>
      </c>
    </row>
    <row r="7" spans="2:21" x14ac:dyDescent="0.25">
      <c r="B7" s="36" t="s">
        <v>56</v>
      </c>
      <c r="C7" s="35" t="s">
        <v>57</v>
      </c>
      <c r="D7" s="18"/>
      <c r="E7" s="18"/>
      <c r="F7" s="35" t="s">
        <v>57</v>
      </c>
      <c r="G7" s="18"/>
      <c r="H7" s="18"/>
      <c r="I7" s="35" t="s">
        <v>57</v>
      </c>
      <c r="J7" s="35" t="s">
        <v>57</v>
      </c>
      <c r="K7" s="42"/>
      <c r="L7" s="42"/>
      <c r="M7" s="43"/>
      <c r="N7" s="42"/>
      <c r="O7" s="42"/>
      <c r="P7" s="42"/>
      <c r="Q7" s="44"/>
      <c r="R7" s="42"/>
      <c r="S7" s="43"/>
      <c r="T7" s="42"/>
      <c r="U7" s="42"/>
    </row>
    <row r="8" spans="2:21" ht="21" customHeight="1" x14ac:dyDescent="0.25">
      <c r="B8" s="36" t="s">
        <v>58</v>
      </c>
      <c r="C8" s="35" t="s">
        <v>57</v>
      </c>
      <c r="D8" s="18"/>
      <c r="E8" s="18"/>
      <c r="F8" s="35" t="s">
        <v>57</v>
      </c>
      <c r="G8" s="18"/>
      <c r="H8" s="18"/>
      <c r="I8" s="35" t="s">
        <v>57</v>
      </c>
      <c r="J8" s="35" t="s">
        <v>57</v>
      </c>
      <c r="K8" s="42"/>
      <c r="L8" s="42"/>
      <c r="M8" s="43"/>
      <c r="N8" s="42"/>
      <c r="O8" s="42"/>
      <c r="P8" s="42"/>
      <c r="Q8" s="44"/>
      <c r="R8" s="42"/>
      <c r="S8" s="43"/>
      <c r="T8" s="42"/>
      <c r="U8" s="42"/>
    </row>
    <row r="9" spans="2:21" ht="20.25" customHeight="1" x14ac:dyDescent="0.25">
      <c r="B9" s="36" t="s">
        <v>59</v>
      </c>
      <c r="C9" s="35" t="s">
        <v>57</v>
      </c>
      <c r="D9" s="18"/>
      <c r="E9" s="18"/>
      <c r="F9" s="35" t="s">
        <v>57</v>
      </c>
      <c r="G9" s="18"/>
      <c r="H9" s="18"/>
      <c r="I9" s="35" t="s">
        <v>57</v>
      </c>
      <c r="J9" s="35" t="s">
        <v>57</v>
      </c>
      <c r="K9" s="42"/>
      <c r="L9" s="42"/>
      <c r="M9" s="43"/>
      <c r="N9" s="42"/>
      <c r="O9" s="42"/>
      <c r="P9" s="42"/>
      <c r="Q9" s="44"/>
      <c r="R9" s="42"/>
      <c r="S9" s="43"/>
      <c r="T9" s="42"/>
      <c r="U9" s="42"/>
    </row>
    <row r="10" spans="2:21" x14ac:dyDescent="0.25">
      <c r="B10" s="36" t="s">
        <v>60</v>
      </c>
      <c r="C10" s="35" t="s">
        <v>57</v>
      </c>
      <c r="D10" s="18"/>
      <c r="E10" s="18"/>
      <c r="F10" s="35" t="s">
        <v>57</v>
      </c>
      <c r="G10" s="18"/>
      <c r="H10" s="18"/>
      <c r="I10" s="35" t="s">
        <v>57</v>
      </c>
      <c r="J10" s="35" t="s">
        <v>57</v>
      </c>
      <c r="K10" s="42"/>
      <c r="L10" s="42"/>
      <c r="M10" s="43"/>
      <c r="N10" s="42"/>
      <c r="O10" s="42"/>
      <c r="P10" s="42"/>
      <c r="Q10" s="44"/>
      <c r="R10" s="42"/>
      <c r="S10" s="43"/>
      <c r="T10" s="42"/>
      <c r="U10" s="42"/>
    </row>
    <row r="11" spans="2:21" x14ac:dyDescent="0.25">
      <c r="B11" s="36" t="s">
        <v>61</v>
      </c>
      <c r="C11" s="35" t="s">
        <v>57</v>
      </c>
      <c r="D11" s="18"/>
      <c r="E11" s="18"/>
      <c r="F11" s="35" t="s">
        <v>57</v>
      </c>
      <c r="G11" s="18"/>
      <c r="H11" s="18"/>
      <c r="I11" s="35" t="s">
        <v>57</v>
      </c>
      <c r="J11" s="35" t="s">
        <v>57</v>
      </c>
      <c r="K11" s="42"/>
      <c r="L11" s="42"/>
      <c r="M11" s="43"/>
      <c r="N11" s="42"/>
      <c r="O11" s="42"/>
      <c r="P11" s="42"/>
      <c r="Q11" s="44"/>
      <c r="R11" s="42"/>
      <c r="S11" s="43"/>
      <c r="T11" s="42"/>
      <c r="U11" s="42"/>
    </row>
    <row r="12" spans="2:21" x14ac:dyDescent="0.25">
      <c r="B12" s="36" t="s">
        <v>62</v>
      </c>
      <c r="C12" s="35" t="s">
        <v>57</v>
      </c>
      <c r="D12" s="18"/>
      <c r="E12" s="18"/>
      <c r="F12" s="35" t="s">
        <v>57</v>
      </c>
      <c r="G12" s="18"/>
      <c r="H12" s="18"/>
      <c r="I12" s="35" t="s">
        <v>57</v>
      </c>
      <c r="J12" s="35" t="s">
        <v>57</v>
      </c>
      <c r="K12" s="42"/>
      <c r="L12" s="42"/>
      <c r="M12" s="18"/>
      <c r="N12" s="42"/>
      <c r="O12" s="19"/>
      <c r="P12" s="35"/>
      <c r="Q12" s="18"/>
      <c r="R12" s="37"/>
      <c r="S12" s="35"/>
      <c r="T12" s="35"/>
      <c r="U12" s="18"/>
    </row>
    <row r="13" spans="2:21" x14ac:dyDescent="0.25">
      <c r="B13" s="36" t="s">
        <v>63</v>
      </c>
      <c r="C13" s="35" t="s">
        <v>57</v>
      </c>
      <c r="D13" s="18"/>
      <c r="E13" s="18"/>
      <c r="F13" s="35" t="s">
        <v>57</v>
      </c>
      <c r="G13" s="18"/>
      <c r="H13" s="18"/>
      <c r="I13" s="35" t="s">
        <v>57</v>
      </c>
      <c r="J13" s="35" t="s">
        <v>57</v>
      </c>
      <c r="K13" s="42"/>
      <c r="L13" s="42"/>
      <c r="M13" s="18"/>
      <c r="N13" s="42"/>
      <c r="O13" s="19"/>
      <c r="P13" s="35"/>
      <c r="Q13" s="18"/>
      <c r="R13" s="37"/>
      <c r="S13" s="35"/>
      <c r="T13" s="35"/>
      <c r="U13" s="18"/>
    </row>
    <row r="14" spans="2:21" x14ac:dyDescent="0.25">
      <c r="B14" s="36" t="s">
        <v>64</v>
      </c>
      <c r="C14" s="35" t="s">
        <v>57</v>
      </c>
      <c r="D14" s="18"/>
      <c r="E14" s="18"/>
      <c r="F14" s="35" t="s">
        <v>57</v>
      </c>
      <c r="G14" s="18"/>
      <c r="H14" s="18"/>
      <c r="I14" s="35" t="s">
        <v>57</v>
      </c>
      <c r="J14" s="35" t="s">
        <v>57</v>
      </c>
      <c r="K14" s="42"/>
      <c r="L14" s="42"/>
      <c r="M14" s="18"/>
      <c r="N14" s="42"/>
      <c r="O14" s="19"/>
      <c r="P14" s="35"/>
      <c r="Q14" s="18"/>
      <c r="R14" s="37"/>
      <c r="S14" s="35"/>
      <c r="T14" s="35"/>
      <c r="U14" s="18"/>
    </row>
    <row r="15" spans="2:21" x14ac:dyDescent="0.25">
      <c r="B15" s="36" t="s">
        <v>65</v>
      </c>
      <c r="C15" s="35" t="s">
        <v>57</v>
      </c>
      <c r="D15" s="18"/>
      <c r="E15" s="18"/>
      <c r="F15" s="35" t="s">
        <v>57</v>
      </c>
      <c r="G15" s="18"/>
      <c r="H15" s="18"/>
      <c r="I15" s="35" t="s">
        <v>57</v>
      </c>
      <c r="J15" s="35" t="s">
        <v>57</v>
      </c>
      <c r="K15" s="42"/>
      <c r="L15" s="42"/>
      <c r="M15" s="18"/>
      <c r="N15" s="42"/>
      <c r="O15" s="19"/>
      <c r="P15" s="35"/>
      <c r="Q15" s="18"/>
      <c r="R15" s="37"/>
      <c r="S15" s="35"/>
      <c r="T15" s="35"/>
      <c r="U15" s="18"/>
    </row>
    <row r="16" spans="2:21" x14ac:dyDescent="0.25">
      <c r="B16" s="36" t="s">
        <v>66</v>
      </c>
      <c r="C16" s="35" t="s">
        <v>57</v>
      </c>
      <c r="D16" s="18"/>
      <c r="E16" s="18"/>
      <c r="F16" s="35" t="s">
        <v>57</v>
      </c>
      <c r="G16" s="18"/>
      <c r="H16" s="18"/>
      <c r="I16" s="35" t="s">
        <v>57</v>
      </c>
      <c r="J16" s="35" t="s">
        <v>57</v>
      </c>
      <c r="K16" s="42"/>
      <c r="L16" s="42"/>
      <c r="M16" s="18"/>
      <c r="N16" s="42"/>
      <c r="O16" s="19"/>
      <c r="P16" s="35"/>
      <c r="Q16" s="18"/>
      <c r="R16" s="37"/>
      <c r="S16" s="35"/>
      <c r="T16" s="35"/>
      <c r="U16" s="18"/>
    </row>
  </sheetData>
  <phoneticPr fontId="16" type="noConversion"/>
  <dataValidations count="4">
    <dataValidation type="list" allowBlank="1" showInputMessage="1" showErrorMessage="1" sqref="Q12:Q16 N7:N16" xr:uid="{7AC45BC9-23A1-4E5D-8A53-F8E4B0BE85B0}">
      <formula1>"Private PPA &lt;= 15 Years, Private PPA &gt; 15 Years, Public PPA &lt;= 15 Years, Public PPA &gt; 15 Years "</formula1>
    </dataValidation>
    <dataValidation type="list" allowBlank="1" showInputMessage="1" showErrorMessage="1" sqref="U7:U16" xr:uid="{48EDF4E1-283F-4316-893C-FFFCBEB4E838}">
      <formula1>"Yes, No"</formula1>
    </dataValidation>
    <dataValidation type="list" allowBlank="1" showInputMessage="1" showErrorMessage="1" sqref="D7:D16" xr:uid="{B2F6EA1E-89CD-41C1-8FC0-77D9E8F2606D}">
      <formula1>"Complete, Progress,"</formula1>
    </dataValidation>
    <dataValidation type="list" allowBlank="1" showInputMessage="1" showErrorMessage="1" sqref="L7:L16" xr:uid="{7AE29E64-4824-4849-A48F-FDD2484EB54F}">
      <formula1>"Controlling Shareholder, Significant non-Controlling Shareholder, Minority Shareholder, No Shareholding"</formula1>
    </dataValidation>
  </dataValidations>
  <pageMargins left="0.70866141732283472" right="0.70866141732283472" top="0.74803149606299213" bottom="0.74803149606299213" header="0.31496062992125984" footer="0.31496062992125984"/>
  <pageSetup paperSize="9" scale="26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6F9E779-89A1-465C-89A0-16220C1D7649}">
          <x14:formula1>
            <xm:f>'T5 Look Up'!$A$11:$A$18</xm:f>
          </x14:formula1>
          <xm:sqref>H7:H16</xm:sqref>
        </x14:dataValidation>
        <x14:dataValidation type="list" allowBlank="1" showInputMessage="1" showErrorMessage="1" xr:uid="{375FFF9D-B501-4D5D-A8AE-C40ED778D57E}">
          <x14:formula1>
            <xm:f>'T5 Look Up'!$A$2:$A$7</xm:f>
          </x14:formula1>
          <xm:sqref>G7:G16</xm:sqref>
        </x14:dataValidation>
        <x14:dataValidation type="list" allowBlank="1" showInputMessage="1" showErrorMessage="1" xr:uid="{0CF9C0E1-71D7-470B-A45B-058A7660544D}">
          <x14:formula1>
            <xm:f>'T5 Look Up'!$A$32:$A$36</xm:f>
          </x14:formula1>
          <xm:sqref>E7:E16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330CD-5EF6-4DD2-88BB-4697DAC8651A}">
  <sheetPr codeName="Sheet6">
    <tabColor rgb="FF0070C0"/>
    <pageSetUpPr fitToPage="1"/>
  </sheetPr>
  <dimension ref="B1:T16"/>
  <sheetViews>
    <sheetView showGridLines="0" zoomScale="70" zoomScaleNormal="70" zoomScaleSheetLayoutView="8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6" sqref="A6"/>
    </sheetView>
  </sheetViews>
  <sheetFormatPr defaultRowHeight="15" x14ac:dyDescent="0.25"/>
  <cols>
    <col min="1" max="1" width="4.42578125" customWidth="1"/>
    <col min="2" max="2" width="25.5703125" customWidth="1"/>
    <col min="3" max="3" width="27.42578125" customWidth="1"/>
    <col min="4" max="5" width="22.28515625" customWidth="1"/>
    <col min="6" max="6" width="20.7109375" customWidth="1"/>
    <col min="7" max="7" width="24.42578125" customWidth="1"/>
    <col min="8" max="8" width="30.28515625" customWidth="1"/>
    <col min="9" max="10" width="25.7109375" customWidth="1"/>
    <col min="11" max="11" width="24.7109375" customWidth="1"/>
    <col min="12" max="12" width="21.7109375" customWidth="1"/>
    <col min="13" max="13" width="24.85546875" customWidth="1"/>
    <col min="14" max="14" width="20.5703125" customWidth="1"/>
    <col min="15" max="15" width="55.28515625" customWidth="1"/>
    <col min="16" max="16" width="28.140625" customWidth="1"/>
    <col min="17" max="17" width="19.85546875" customWidth="1"/>
    <col min="18" max="18" width="16.28515625" customWidth="1"/>
    <col min="19" max="19" width="22.42578125" customWidth="1"/>
    <col min="20" max="20" width="24.42578125" customWidth="1"/>
  </cols>
  <sheetData>
    <row r="1" spans="2:20" ht="21" x14ac:dyDescent="0.35">
      <c r="B1" s="1" t="s">
        <v>144</v>
      </c>
    </row>
    <row r="2" spans="2:20" ht="21" x14ac:dyDescent="0.35">
      <c r="B2" s="1" t="s">
        <v>20</v>
      </c>
      <c r="C2" s="30" t="str">
        <f>'1. Raising Debt'!C2</f>
        <v>[Insert Bidder RFP Reference]</v>
      </c>
      <c r="D2" s="30"/>
      <c r="E2" s="30"/>
    </row>
    <row r="3" spans="2:20" ht="21" x14ac:dyDescent="0.35">
      <c r="B3" s="1"/>
    </row>
    <row r="4" spans="2:20" ht="68.25" customHeight="1" x14ac:dyDescent="0.25">
      <c r="B4" s="31" t="s">
        <v>22</v>
      </c>
      <c r="C4" s="31" t="s">
        <v>23</v>
      </c>
      <c r="D4" s="31" t="s">
        <v>24</v>
      </c>
      <c r="E4" s="31" t="s">
        <v>25</v>
      </c>
      <c r="F4" s="31" t="s">
        <v>26</v>
      </c>
      <c r="G4" s="31" t="s">
        <v>27</v>
      </c>
      <c r="H4" s="31" t="s">
        <v>28</v>
      </c>
      <c r="I4" s="31" t="s">
        <v>67</v>
      </c>
      <c r="J4" s="31" t="s">
        <v>30</v>
      </c>
      <c r="K4" s="31" t="s">
        <v>68</v>
      </c>
      <c r="L4" s="31" t="s">
        <v>69</v>
      </c>
      <c r="M4" s="31" t="s">
        <v>33</v>
      </c>
      <c r="N4" s="31" t="s">
        <v>36</v>
      </c>
      <c r="O4" s="31" t="s">
        <v>70</v>
      </c>
      <c r="P4" s="31" t="s">
        <v>71</v>
      </c>
      <c r="Q4" s="31" t="s">
        <v>72</v>
      </c>
      <c r="R4" s="31" t="s">
        <v>73</v>
      </c>
      <c r="S4" s="31" t="s">
        <v>39</v>
      </c>
      <c r="T4" s="31" t="s">
        <v>40</v>
      </c>
    </row>
    <row r="5" spans="2:20" s="39" customFormat="1" x14ac:dyDescent="0.25">
      <c r="B5" s="32"/>
      <c r="C5" s="32"/>
      <c r="D5" s="32" t="s">
        <v>41</v>
      </c>
      <c r="E5" s="32" t="s">
        <v>41</v>
      </c>
      <c r="F5" s="32"/>
      <c r="G5" s="32" t="s">
        <v>41</v>
      </c>
      <c r="H5" s="32" t="s">
        <v>41</v>
      </c>
      <c r="I5" s="32"/>
      <c r="J5" s="32"/>
      <c r="K5" s="32" t="s">
        <v>41</v>
      </c>
      <c r="L5" s="32"/>
      <c r="M5" s="32"/>
      <c r="N5" s="32"/>
      <c r="O5" s="32"/>
      <c r="P5" s="32"/>
      <c r="Q5" s="32"/>
      <c r="R5" s="32"/>
      <c r="S5" s="32"/>
      <c r="T5" s="32" t="s">
        <v>41</v>
      </c>
    </row>
    <row r="6" spans="2:20" ht="63.75" x14ac:dyDescent="0.25">
      <c r="B6" s="38" t="s">
        <v>42</v>
      </c>
      <c r="C6" s="33"/>
      <c r="D6" s="34" t="s">
        <v>43</v>
      </c>
      <c r="E6" s="34" t="s">
        <v>44</v>
      </c>
      <c r="F6" s="34"/>
      <c r="G6" s="34" t="s">
        <v>45</v>
      </c>
      <c r="H6" s="34" t="s">
        <v>150</v>
      </c>
      <c r="I6" s="34"/>
      <c r="J6" s="34"/>
      <c r="K6" s="34" t="s">
        <v>74</v>
      </c>
      <c r="L6" s="34" t="s">
        <v>146</v>
      </c>
      <c r="M6" s="34" t="s">
        <v>49</v>
      </c>
      <c r="N6" s="34" t="s">
        <v>52</v>
      </c>
      <c r="O6" s="34" t="s">
        <v>75</v>
      </c>
      <c r="P6" s="34"/>
      <c r="Q6" s="34"/>
      <c r="R6" s="34"/>
      <c r="S6" s="34" t="s">
        <v>54</v>
      </c>
      <c r="T6" s="34" t="s">
        <v>55</v>
      </c>
    </row>
    <row r="7" spans="2:20" x14ac:dyDescent="0.25">
      <c r="B7" s="36" t="s">
        <v>56</v>
      </c>
      <c r="C7" s="35" t="s">
        <v>57</v>
      </c>
      <c r="D7" s="18"/>
      <c r="E7" s="18"/>
      <c r="F7" s="35" t="s">
        <v>57</v>
      </c>
      <c r="G7" s="18"/>
      <c r="H7" s="18"/>
      <c r="I7" s="45"/>
      <c r="J7" s="45"/>
      <c r="K7" s="42"/>
      <c r="L7" s="45"/>
      <c r="M7" s="46"/>
      <c r="N7" s="47"/>
      <c r="O7" s="45"/>
      <c r="P7" s="45"/>
      <c r="Q7" s="46"/>
      <c r="R7" s="47"/>
      <c r="S7" s="42"/>
      <c r="T7" s="42"/>
    </row>
    <row r="8" spans="2:20" x14ac:dyDescent="0.25">
      <c r="B8" s="36" t="s">
        <v>58</v>
      </c>
      <c r="C8" s="35" t="s">
        <v>57</v>
      </c>
      <c r="D8" s="18"/>
      <c r="E8" s="18"/>
      <c r="F8" s="35" t="s">
        <v>57</v>
      </c>
      <c r="G8" s="18"/>
      <c r="H8" s="18"/>
      <c r="I8" s="45"/>
      <c r="J8" s="45"/>
      <c r="K8" s="42"/>
      <c r="L8" s="45"/>
      <c r="M8" s="46"/>
      <c r="N8" s="47"/>
      <c r="O8" s="45"/>
      <c r="P8" s="45"/>
      <c r="Q8" s="46"/>
      <c r="R8" s="47"/>
      <c r="S8" s="42"/>
      <c r="T8" s="42"/>
    </row>
    <row r="9" spans="2:20" x14ac:dyDescent="0.25">
      <c r="B9" s="36" t="s">
        <v>59</v>
      </c>
      <c r="C9" s="35" t="s">
        <v>57</v>
      </c>
      <c r="D9" s="18"/>
      <c r="E9" s="18"/>
      <c r="F9" s="35" t="s">
        <v>57</v>
      </c>
      <c r="G9" s="18"/>
      <c r="H9" s="18"/>
      <c r="I9" s="45"/>
      <c r="J9" s="45"/>
      <c r="K9" s="42"/>
      <c r="L9" s="45"/>
      <c r="M9" s="46"/>
      <c r="N9" s="47"/>
      <c r="O9" s="45"/>
      <c r="P9" s="45"/>
      <c r="Q9" s="46"/>
      <c r="R9" s="47"/>
      <c r="S9" s="42"/>
      <c r="T9" s="42"/>
    </row>
    <row r="10" spans="2:20" x14ac:dyDescent="0.25">
      <c r="B10" s="36" t="s">
        <v>60</v>
      </c>
      <c r="C10" s="35" t="s">
        <v>57</v>
      </c>
      <c r="D10" s="18"/>
      <c r="E10" s="18"/>
      <c r="F10" s="35" t="s">
        <v>57</v>
      </c>
      <c r="G10" s="18"/>
      <c r="H10" s="18"/>
      <c r="I10" s="45"/>
      <c r="J10" s="45"/>
      <c r="K10" s="42"/>
      <c r="L10" s="45"/>
      <c r="M10" s="46"/>
      <c r="N10" s="47"/>
      <c r="O10" s="45"/>
      <c r="P10" s="45"/>
      <c r="Q10" s="46"/>
      <c r="R10" s="47"/>
      <c r="S10" s="42"/>
      <c r="T10" s="42"/>
    </row>
    <row r="11" spans="2:20" x14ac:dyDescent="0.25">
      <c r="B11" s="36" t="s">
        <v>61</v>
      </c>
      <c r="C11" s="35" t="s">
        <v>57</v>
      </c>
      <c r="D11" s="18"/>
      <c r="E11" s="18"/>
      <c r="F11" s="35" t="s">
        <v>57</v>
      </c>
      <c r="G11" s="18"/>
      <c r="H11" s="18"/>
      <c r="I11" s="45"/>
      <c r="J11" s="45"/>
      <c r="K11" s="42"/>
      <c r="L11" s="45"/>
      <c r="M11" s="46"/>
      <c r="N11" s="47"/>
      <c r="O11" s="45"/>
      <c r="P11" s="45"/>
      <c r="Q11" s="46"/>
      <c r="R11" s="47"/>
      <c r="S11" s="42"/>
      <c r="T11" s="42"/>
    </row>
    <row r="12" spans="2:20" x14ac:dyDescent="0.25">
      <c r="B12" s="36" t="s">
        <v>62</v>
      </c>
      <c r="C12" s="35" t="s">
        <v>57</v>
      </c>
      <c r="D12" s="18"/>
      <c r="E12" s="18"/>
      <c r="F12" s="35" t="s">
        <v>57</v>
      </c>
      <c r="G12" s="18"/>
      <c r="H12" s="18"/>
      <c r="I12" s="45"/>
      <c r="J12" s="45"/>
      <c r="K12" s="42"/>
      <c r="L12" s="45"/>
      <c r="M12" s="46"/>
      <c r="N12" s="47"/>
      <c r="O12" s="45"/>
      <c r="P12" s="45"/>
      <c r="Q12" s="46"/>
      <c r="R12" s="47"/>
      <c r="S12" s="42"/>
      <c r="T12" s="42"/>
    </row>
    <row r="13" spans="2:20" x14ac:dyDescent="0.25">
      <c r="B13" s="36" t="s">
        <v>63</v>
      </c>
      <c r="C13" s="35" t="s">
        <v>57</v>
      </c>
      <c r="D13" s="18"/>
      <c r="E13" s="18"/>
      <c r="F13" s="35" t="s">
        <v>57</v>
      </c>
      <c r="G13" s="18"/>
      <c r="H13" s="18"/>
      <c r="I13" s="45"/>
      <c r="J13" s="45"/>
      <c r="K13" s="42"/>
      <c r="L13" s="45"/>
      <c r="M13" s="46"/>
      <c r="N13" s="47"/>
      <c r="O13" s="45"/>
      <c r="P13" s="45"/>
      <c r="Q13" s="46"/>
      <c r="R13" s="47"/>
      <c r="S13" s="42"/>
      <c r="T13" s="42"/>
    </row>
    <row r="14" spans="2:20" x14ac:dyDescent="0.25">
      <c r="B14" s="36" t="s">
        <v>64</v>
      </c>
      <c r="C14" s="35" t="s">
        <v>57</v>
      </c>
      <c r="D14" s="18"/>
      <c r="E14" s="18"/>
      <c r="F14" s="35" t="s">
        <v>57</v>
      </c>
      <c r="G14" s="18"/>
      <c r="H14" s="18"/>
      <c r="I14" s="45"/>
      <c r="J14" s="45"/>
      <c r="K14" s="42"/>
      <c r="L14" s="45"/>
      <c r="M14" s="46"/>
      <c r="N14" s="47"/>
      <c r="O14" s="45"/>
      <c r="P14" s="45"/>
      <c r="Q14" s="46"/>
      <c r="R14" s="47"/>
      <c r="S14" s="42"/>
      <c r="T14" s="42"/>
    </row>
    <row r="15" spans="2:20" x14ac:dyDescent="0.25">
      <c r="B15" s="36" t="s">
        <v>65</v>
      </c>
      <c r="C15" s="35" t="s">
        <v>57</v>
      </c>
      <c r="D15" s="18"/>
      <c r="E15" s="18"/>
      <c r="F15" s="35" t="s">
        <v>57</v>
      </c>
      <c r="G15" s="18"/>
      <c r="H15" s="18"/>
      <c r="I15" s="45"/>
      <c r="J15" s="45"/>
      <c r="K15" s="42"/>
      <c r="L15" s="45"/>
      <c r="M15" s="46"/>
      <c r="N15" s="47"/>
      <c r="O15" s="45"/>
      <c r="P15" s="45"/>
      <c r="Q15" s="46"/>
      <c r="R15" s="47"/>
      <c r="S15" s="42"/>
      <c r="T15" s="42"/>
    </row>
    <row r="16" spans="2:20" x14ac:dyDescent="0.25">
      <c r="B16" s="36" t="s">
        <v>66</v>
      </c>
      <c r="C16" s="35" t="s">
        <v>57</v>
      </c>
      <c r="D16" s="18"/>
      <c r="E16" s="18"/>
      <c r="F16" s="35" t="s">
        <v>57</v>
      </c>
      <c r="G16" s="18"/>
      <c r="H16" s="18"/>
      <c r="I16" s="45"/>
      <c r="J16" s="45"/>
      <c r="K16" s="42"/>
      <c r="L16" s="45"/>
      <c r="M16" s="46"/>
      <c r="N16" s="47"/>
      <c r="O16" s="45"/>
      <c r="P16" s="45"/>
      <c r="Q16" s="46"/>
      <c r="R16" s="47"/>
      <c r="S16" s="42"/>
      <c r="T16" s="42"/>
    </row>
  </sheetData>
  <phoneticPr fontId="16" type="noConversion"/>
  <dataValidations count="3">
    <dataValidation type="list" allowBlank="1" showInputMessage="1" showErrorMessage="1" sqref="T7:T16" xr:uid="{FE986824-D3A2-4BDF-9A14-3C7BE004A758}">
      <formula1>"Yes, No"</formula1>
    </dataValidation>
    <dataValidation type="list" allowBlank="1" showInputMessage="1" showErrorMessage="1" sqref="D7:D16" xr:uid="{07502275-A6EE-4923-B5D2-F5C3039005B7}">
      <formula1>"Complete, Progress,"</formula1>
    </dataValidation>
    <dataValidation type="list" allowBlank="1" showInputMessage="1" showErrorMessage="1" sqref="K7:K16" xr:uid="{257750DA-0179-462C-AB6E-6FB5660DB627}">
      <formula1>"Beneficiary of the Funds, Primarily Responsible for fund-raising, Both responsible for fund-raising and beneficiary of funds, Jointly responsible for fund raising"</formula1>
    </dataValidation>
  </dataValidations>
  <pageMargins left="0.70866141732283472" right="0.70866141732283472" top="0.74803149606299213" bottom="0.74803149606299213" header="0.31496062992125984" footer="0.31496062992125984"/>
  <pageSetup paperSize="9" scale="28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4B09568-F7B9-4326-AB4E-398DCBC80EA1}">
          <x14:formula1>
            <xm:f>'T5 Look Up'!$A$11:$A$18</xm:f>
          </x14:formula1>
          <xm:sqref>H7:H16</xm:sqref>
        </x14:dataValidation>
        <x14:dataValidation type="list" allowBlank="1" showInputMessage="1" showErrorMessage="1" xr:uid="{6DB89F96-59DE-4F90-B9B4-B951F70C5B38}">
          <x14:formula1>
            <xm:f>'T5 Look Up'!$A$2:$A$7</xm:f>
          </x14:formula1>
          <xm:sqref>G7:G16</xm:sqref>
        </x14:dataValidation>
        <x14:dataValidation type="list" allowBlank="1" showInputMessage="1" showErrorMessage="1" xr:uid="{02FDF3AA-3373-4A04-A493-0C47CF5A1A2F}">
          <x14:formula1>
            <xm:f>'T5 Look Up'!$A$32:$A$36</xm:f>
          </x14:formula1>
          <xm:sqref>E7:E16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FD1C-806A-4704-A72A-9EA869D242B2}">
  <sheetPr codeName="Sheet9">
    <tabColor theme="0"/>
  </sheetPr>
  <dimension ref="A1:J30"/>
  <sheetViews>
    <sheetView zoomScaleNormal="100" workbookViewId="0">
      <selection activeCell="E10" sqref="E10"/>
    </sheetView>
  </sheetViews>
  <sheetFormatPr defaultColWidth="9.140625" defaultRowHeight="12.75" x14ac:dyDescent="0.2"/>
  <cols>
    <col min="1" max="1" width="31.28515625" style="11" bestFit="1" customWidth="1"/>
    <col min="2" max="2" width="11" style="11" customWidth="1"/>
    <col min="3" max="3" width="11.42578125" style="11" bestFit="1" customWidth="1"/>
    <col min="4" max="8" width="9.140625" style="11" customWidth="1"/>
    <col min="9" max="16384" width="9.140625" style="11"/>
  </cols>
  <sheetData>
    <row r="1" spans="1:10" x14ac:dyDescent="0.2">
      <c r="A1" s="17" t="s">
        <v>76</v>
      </c>
      <c r="B1" s="17" t="s">
        <v>77</v>
      </c>
      <c r="C1" s="14" t="s">
        <v>78</v>
      </c>
      <c r="D1" s="14"/>
      <c r="E1" s="14"/>
      <c r="F1" s="14"/>
      <c r="G1" s="14"/>
      <c r="H1" s="14"/>
      <c r="I1" s="14"/>
      <c r="J1" s="14"/>
    </row>
    <row r="2" spans="1:10" x14ac:dyDescent="0.2">
      <c r="A2" s="14" t="s">
        <v>79</v>
      </c>
      <c r="B2" s="14">
        <v>50</v>
      </c>
      <c r="C2" s="14">
        <f>MAX(B2:B5)</f>
        <v>50</v>
      </c>
      <c r="D2" s="14"/>
      <c r="E2" s="14"/>
      <c r="F2" s="14"/>
      <c r="G2" s="14"/>
      <c r="H2" s="14"/>
      <c r="I2" s="14"/>
      <c r="J2" s="14"/>
    </row>
    <row r="3" spans="1:10" x14ac:dyDescent="0.2">
      <c r="A3" s="14" t="s">
        <v>80</v>
      </c>
      <c r="B3" s="14">
        <v>35</v>
      </c>
      <c r="C3" s="14"/>
      <c r="D3" s="14"/>
      <c r="E3" s="14"/>
      <c r="F3" s="14"/>
      <c r="G3" s="14"/>
      <c r="H3" s="14"/>
      <c r="I3" s="14"/>
      <c r="J3" s="14"/>
    </row>
    <row r="4" spans="1:10" x14ac:dyDescent="0.2">
      <c r="A4" s="14" t="s">
        <v>81</v>
      </c>
      <c r="B4" s="14">
        <v>25</v>
      </c>
      <c r="C4" s="14"/>
      <c r="D4" s="14"/>
      <c r="E4" s="14"/>
      <c r="F4" s="14"/>
      <c r="G4" s="14"/>
      <c r="H4" s="14"/>
      <c r="I4" s="14"/>
      <c r="J4" s="14"/>
    </row>
    <row r="5" spans="1:10" x14ac:dyDescent="0.2">
      <c r="A5" s="14" t="s">
        <v>82</v>
      </c>
      <c r="B5" s="14">
        <v>0</v>
      </c>
      <c r="C5" s="14"/>
      <c r="D5" s="14"/>
      <c r="E5" s="14"/>
    </row>
    <row r="6" spans="1:10" x14ac:dyDescent="0.2">
      <c r="A6" s="14"/>
      <c r="B6" s="14"/>
      <c r="C6" s="14"/>
      <c r="D6" s="14"/>
    </row>
    <row r="7" spans="1:10" x14ac:dyDescent="0.2">
      <c r="A7" s="17" t="s">
        <v>83</v>
      </c>
      <c r="B7" s="17" t="s">
        <v>77</v>
      </c>
      <c r="C7" s="14"/>
      <c r="D7" s="14"/>
    </row>
    <row r="8" spans="1:10" x14ac:dyDescent="0.2">
      <c r="A8" s="14" t="s">
        <v>84</v>
      </c>
      <c r="B8" s="14">
        <v>50</v>
      </c>
      <c r="C8" s="14">
        <f>MAX(B8:B12)</f>
        <v>50</v>
      </c>
      <c r="D8" s="14"/>
    </row>
    <row r="9" spans="1:10" x14ac:dyDescent="0.2">
      <c r="A9" s="14" t="s">
        <v>85</v>
      </c>
      <c r="B9" s="14">
        <v>40</v>
      </c>
      <c r="C9" s="14"/>
      <c r="D9" s="14"/>
    </row>
    <row r="10" spans="1:10" x14ac:dyDescent="0.2">
      <c r="A10" s="14" t="s">
        <v>86</v>
      </c>
      <c r="B10" s="14">
        <v>30</v>
      </c>
      <c r="C10" s="14"/>
      <c r="D10" s="14"/>
    </row>
    <row r="11" spans="1:10" x14ac:dyDescent="0.2">
      <c r="A11" s="14" t="s">
        <v>87</v>
      </c>
      <c r="B11" s="14">
        <v>20</v>
      </c>
      <c r="C11" s="14"/>
      <c r="D11" s="14"/>
    </row>
    <row r="12" spans="1:10" x14ac:dyDescent="0.2">
      <c r="A12" s="14" t="s">
        <v>88</v>
      </c>
      <c r="B12" s="14">
        <v>0</v>
      </c>
      <c r="C12" s="14"/>
      <c r="D12" s="14"/>
    </row>
    <row r="13" spans="1:10" x14ac:dyDescent="0.2">
      <c r="A13" s="14"/>
      <c r="B13" s="14"/>
      <c r="C13" s="14"/>
      <c r="D13" s="14"/>
    </row>
    <row r="14" spans="1:10" x14ac:dyDescent="0.2">
      <c r="A14" s="17" t="s">
        <v>89</v>
      </c>
      <c r="B14" s="17" t="s">
        <v>77</v>
      </c>
      <c r="C14" s="14"/>
      <c r="D14" s="14"/>
    </row>
    <row r="15" spans="1:10" x14ac:dyDescent="0.2">
      <c r="A15" s="11" t="s">
        <v>90</v>
      </c>
      <c r="B15" s="16">
        <v>1</v>
      </c>
      <c r="C15" s="14"/>
      <c r="D15" s="14"/>
    </row>
    <row r="16" spans="1:10" x14ac:dyDescent="0.2">
      <c r="A16" s="15" t="s">
        <v>91</v>
      </c>
      <c r="B16" s="12">
        <v>0.9</v>
      </c>
    </row>
    <row r="17" spans="1:3" x14ac:dyDescent="0.2">
      <c r="A17" s="11" t="s">
        <v>92</v>
      </c>
      <c r="B17" s="12">
        <v>0.8</v>
      </c>
    </row>
    <row r="18" spans="1:3" x14ac:dyDescent="0.2">
      <c r="A18" s="11" t="s">
        <v>93</v>
      </c>
      <c r="B18" s="12">
        <v>0</v>
      </c>
    </row>
    <row r="19" spans="1:3" x14ac:dyDescent="0.2">
      <c r="A19" s="11" t="s">
        <v>94</v>
      </c>
      <c r="B19" s="12">
        <v>0</v>
      </c>
    </row>
    <row r="21" spans="1:3" x14ac:dyDescent="0.2">
      <c r="A21" s="13" t="s">
        <v>95</v>
      </c>
    </row>
    <row r="22" spans="1:3" x14ac:dyDescent="0.2">
      <c r="A22" s="11" t="s">
        <v>96</v>
      </c>
      <c r="B22" s="12"/>
      <c r="C22" s="14"/>
    </row>
    <row r="23" spans="1:3" x14ac:dyDescent="0.2">
      <c r="A23" s="11" t="s">
        <v>97</v>
      </c>
      <c r="B23" s="12"/>
    </row>
    <row r="25" spans="1:3" x14ac:dyDescent="0.2">
      <c r="A25" s="13" t="s">
        <v>98</v>
      </c>
    </row>
    <row r="26" spans="1:3" x14ac:dyDescent="0.2">
      <c r="A26" s="11" t="s">
        <v>99</v>
      </c>
      <c r="B26" s="12">
        <v>1</v>
      </c>
    </row>
    <row r="27" spans="1:3" x14ac:dyDescent="0.2">
      <c r="A27" s="11" t="s">
        <v>100</v>
      </c>
      <c r="B27" s="12">
        <v>0.9</v>
      </c>
    </row>
    <row r="28" spans="1:3" x14ac:dyDescent="0.2">
      <c r="A28" s="11" t="s">
        <v>101</v>
      </c>
      <c r="B28" s="12">
        <v>0.8</v>
      </c>
    </row>
    <row r="29" spans="1:3" x14ac:dyDescent="0.2">
      <c r="A29" s="11" t="s">
        <v>102</v>
      </c>
      <c r="B29" s="12">
        <v>0.7</v>
      </c>
    </row>
    <row r="30" spans="1:3" x14ac:dyDescent="0.2">
      <c r="A30" s="11" t="s">
        <v>103</v>
      </c>
      <c r="B30" s="12">
        <v>0.4</v>
      </c>
    </row>
  </sheetData>
  <pageMargins left="0.59055118110236227" right="0.59055118110236227" top="0.78740157480314965" bottom="0.78740157480314965" header="0.31496062992125984" footer="0.31496062992125984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4592F-9464-49AB-8EE5-31630A93E388}">
  <sheetPr codeName="Sheet11">
    <tabColor theme="0"/>
  </sheetPr>
  <dimension ref="A1:J32"/>
  <sheetViews>
    <sheetView zoomScaleNormal="100" workbookViewId="0">
      <selection activeCell="F10" sqref="F10"/>
    </sheetView>
  </sheetViews>
  <sheetFormatPr defaultColWidth="9.140625" defaultRowHeight="12.75" x14ac:dyDescent="0.2"/>
  <cols>
    <col min="1" max="1" width="31.28515625" style="11" bestFit="1" customWidth="1"/>
    <col min="2" max="2" width="11" style="11" customWidth="1"/>
    <col min="3" max="3" width="11.42578125" style="11" bestFit="1" customWidth="1"/>
    <col min="4" max="8" width="9.140625" style="11" customWidth="1"/>
    <col min="9" max="16384" width="9.140625" style="11"/>
  </cols>
  <sheetData>
    <row r="1" spans="1:10" x14ac:dyDescent="0.2">
      <c r="A1" s="17" t="s">
        <v>104</v>
      </c>
      <c r="B1" s="17" t="s">
        <v>77</v>
      </c>
      <c r="C1" s="14" t="s">
        <v>78</v>
      </c>
      <c r="D1" s="14"/>
      <c r="E1" s="14"/>
      <c r="F1" s="14"/>
      <c r="G1" s="14"/>
      <c r="H1" s="14"/>
      <c r="I1" s="14"/>
      <c r="J1" s="14"/>
    </row>
    <row r="2" spans="1:10" x14ac:dyDescent="0.2">
      <c r="A2" s="14" t="s">
        <v>105</v>
      </c>
      <c r="B2" s="14">
        <v>50</v>
      </c>
      <c r="C2" s="14">
        <f>MAX(B2:B5)</f>
        <v>50</v>
      </c>
      <c r="D2" s="14"/>
      <c r="E2" s="14"/>
      <c r="F2" s="14"/>
      <c r="G2" s="14"/>
      <c r="H2" s="14"/>
      <c r="I2" s="14"/>
      <c r="J2" s="14"/>
    </row>
    <row r="3" spans="1:10" x14ac:dyDescent="0.2">
      <c r="A3" s="14" t="s">
        <v>80</v>
      </c>
      <c r="B3" s="14">
        <v>35</v>
      </c>
      <c r="C3" s="14"/>
      <c r="D3" s="14"/>
      <c r="E3" s="14"/>
      <c r="F3" s="14"/>
      <c r="G3" s="14"/>
      <c r="H3" s="14"/>
      <c r="I3" s="14"/>
      <c r="J3" s="14"/>
    </row>
    <row r="4" spans="1:10" x14ac:dyDescent="0.2">
      <c r="A4" s="14" t="s">
        <v>106</v>
      </c>
      <c r="B4" s="14">
        <v>25</v>
      </c>
      <c r="C4" s="14"/>
      <c r="D4" s="14"/>
      <c r="E4" s="14"/>
      <c r="F4" s="14"/>
      <c r="G4" s="14"/>
      <c r="H4" s="14"/>
      <c r="I4" s="14"/>
      <c r="J4" s="14"/>
    </row>
    <row r="5" spans="1:10" x14ac:dyDescent="0.2">
      <c r="A5" s="14" t="s">
        <v>82</v>
      </c>
      <c r="B5" s="14">
        <v>0</v>
      </c>
      <c r="C5" s="14"/>
      <c r="D5" s="14"/>
      <c r="E5" s="14"/>
    </row>
    <row r="6" spans="1:10" x14ac:dyDescent="0.2">
      <c r="A6" s="14"/>
      <c r="B6" s="14">
        <v>0</v>
      </c>
      <c r="C6" s="14"/>
      <c r="D6" s="14"/>
    </row>
    <row r="7" spans="1:10" x14ac:dyDescent="0.2">
      <c r="A7" s="14"/>
      <c r="B7" s="14"/>
      <c r="C7" s="14"/>
      <c r="D7" s="14"/>
    </row>
    <row r="8" spans="1:10" x14ac:dyDescent="0.2">
      <c r="A8" s="17" t="s">
        <v>83</v>
      </c>
      <c r="B8" s="17" t="s">
        <v>77</v>
      </c>
      <c r="C8" s="14"/>
      <c r="D8" s="14"/>
    </row>
    <row r="9" spans="1:10" x14ac:dyDescent="0.2">
      <c r="A9" s="14" t="s">
        <v>84</v>
      </c>
      <c r="B9" s="14">
        <v>50</v>
      </c>
      <c r="C9" s="14">
        <f>MAX(B9:B13)</f>
        <v>50</v>
      </c>
      <c r="D9" s="14"/>
    </row>
    <row r="10" spans="1:10" x14ac:dyDescent="0.2">
      <c r="A10" s="14" t="s">
        <v>85</v>
      </c>
      <c r="B10" s="14">
        <v>40</v>
      </c>
      <c r="C10" s="14"/>
      <c r="D10" s="14"/>
    </row>
    <row r="11" spans="1:10" x14ac:dyDescent="0.2">
      <c r="A11" s="14" t="s">
        <v>86</v>
      </c>
      <c r="B11" s="14">
        <v>20</v>
      </c>
      <c r="C11" s="14"/>
      <c r="D11" s="14"/>
    </row>
    <row r="12" spans="1:10" x14ac:dyDescent="0.2">
      <c r="A12" s="14" t="s">
        <v>87</v>
      </c>
      <c r="B12" s="14">
        <v>10</v>
      </c>
      <c r="C12" s="14"/>
      <c r="D12" s="14"/>
    </row>
    <row r="13" spans="1:10" x14ac:dyDescent="0.2">
      <c r="A13" s="14" t="s">
        <v>88</v>
      </c>
      <c r="B13" s="14">
        <v>0</v>
      </c>
      <c r="C13" s="14"/>
      <c r="D13" s="14"/>
    </row>
    <row r="14" spans="1:10" x14ac:dyDescent="0.2">
      <c r="A14" s="14"/>
      <c r="B14" s="14"/>
      <c r="C14" s="14"/>
      <c r="D14" s="14"/>
    </row>
    <row r="15" spans="1:10" x14ac:dyDescent="0.2">
      <c r="A15" s="17" t="s">
        <v>89</v>
      </c>
      <c r="B15" s="17" t="s">
        <v>77</v>
      </c>
      <c r="C15" s="14"/>
      <c r="D15" s="14"/>
    </row>
    <row r="16" spans="1:10" x14ac:dyDescent="0.2">
      <c r="A16" s="11" t="s">
        <v>90</v>
      </c>
      <c r="B16" s="16">
        <v>1</v>
      </c>
      <c r="C16" s="14"/>
      <c r="D16" s="14"/>
    </row>
    <row r="17" spans="1:3" x14ac:dyDescent="0.2">
      <c r="A17" s="15" t="s">
        <v>91</v>
      </c>
      <c r="B17" s="12">
        <v>0.9</v>
      </c>
    </row>
    <row r="18" spans="1:3" x14ac:dyDescent="0.2">
      <c r="A18" s="11" t="s">
        <v>92</v>
      </c>
      <c r="B18" s="12">
        <v>0.8</v>
      </c>
    </row>
    <row r="19" spans="1:3" x14ac:dyDescent="0.2">
      <c r="A19" s="11" t="s">
        <v>93</v>
      </c>
      <c r="B19" s="12">
        <v>0</v>
      </c>
    </row>
    <row r="20" spans="1:3" x14ac:dyDescent="0.2">
      <c r="A20" s="11" t="s">
        <v>94</v>
      </c>
      <c r="B20" s="12">
        <v>0</v>
      </c>
    </row>
    <row r="22" spans="1:3" x14ac:dyDescent="0.2">
      <c r="A22" s="13" t="s">
        <v>95</v>
      </c>
    </row>
    <row r="23" spans="1:3" x14ac:dyDescent="0.2">
      <c r="A23" s="11" t="s">
        <v>96</v>
      </c>
      <c r="B23" s="12"/>
      <c r="C23" s="14"/>
    </row>
    <row r="24" spans="1:3" x14ac:dyDescent="0.2">
      <c r="A24" s="11" t="s">
        <v>97</v>
      </c>
      <c r="B24" s="12"/>
    </row>
    <row r="26" spans="1:3" x14ac:dyDescent="0.2">
      <c r="A26" s="13" t="s">
        <v>98</v>
      </c>
    </row>
    <row r="27" spans="1:3" x14ac:dyDescent="0.2">
      <c r="A27" s="11" t="s">
        <v>99</v>
      </c>
      <c r="B27" s="12">
        <v>1</v>
      </c>
    </row>
    <row r="28" spans="1:3" x14ac:dyDescent="0.2">
      <c r="A28" s="11" t="s">
        <v>100</v>
      </c>
      <c r="B28" s="12">
        <v>0.9</v>
      </c>
    </row>
    <row r="29" spans="1:3" x14ac:dyDescent="0.2">
      <c r="A29" s="11" t="s">
        <v>101</v>
      </c>
      <c r="B29" s="12">
        <v>0.8</v>
      </c>
    </row>
    <row r="30" spans="1:3" x14ac:dyDescent="0.2">
      <c r="A30" s="11" t="s">
        <v>102</v>
      </c>
      <c r="B30" s="12">
        <v>0.7</v>
      </c>
    </row>
    <row r="31" spans="1:3" x14ac:dyDescent="0.2">
      <c r="A31" s="11" t="s">
        <v>103</v>
      </c>
      <c r="B31" s="12">
        <v>0.4</v>
      </c>
    </row>
    <row r="32" spans="1:3" x14ac:dyDescent="0.2">
      <c r="B32" s="12"/>
    </row>
  </sheetData>
  <pageMargins left="0.59055118110236227" right="0.59055118110236227" top="0.78740157480314965" bottom="0.78740157480314965" header="0.31496062992125984" footer="0.31496062992125984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E9161-4841-4D5A-8D92-C3494F4E716B}">
  <dimension ref="A1:J62"/>
  <sheetViews>
    <sheetView workbookViewId="0"/>
  </sheetViews>
  <sheetFormatPr defaultColWidth="9.140625" defaultRowHeight="12.75" x14ac:dyDescent="0.2"/>
  <cols>
    <col min="1" max="1" width="42" style="11" customWidth="1"/>
    <col min="2" max="2" width="11" style="11" customWidth="1"/>
    <col min="3" max="3" width="11.42578125" style="11" bestFit="1" customWidth="1"/>
    <col min="4" max="16384" width="9.140625" style="11"/>
  </cols>
  <sheetData>
    <row r="1" spans="1:10" x14ac:dyDescent="0.2">
      <c r="A1" s="17" t="s">
        <v>104</v>
      </c>
      <c r="B1" s="17" t="s">
        <v>77</v>
      </c>
      <c r="C1" s="14" t="s">
        <v>78</v>
      </c>
      <c r="D1" s="14"/>
      <c r="E1" s="14"/>
      <c r="F1" s="14"/>
      <c r="G1" s="14"/>
      <c r="H1" s="14"/>
      <c r="I1" s="14"/>
      <c r="J1" s="14"/>
    </row>
    <row r="2" spans="1:10" x14ac:dyDescent="0.2">
      <c r="A2" s="14" t="s">
        <v>107</v>
      </c>
      <c r="B2" s="14">
        <v>50</v>
      </c>
      <c r="C2" s="14">
        <f>MAX(B2:B6)</f>
        <v>50</v>
      </c>
      <c r="D2" s="14"/>
      <c r="E2" s="14"/>
      <c r="F2" s="14"/>
      <c r="G2" s="14"/>
      <c r="H2" s="14"/>
      <c r="I2" s="14"/>
      <c r="J2" s="14"/>
    </row>
    <row r="3" spans="1:10" x14ac:dyDescent="0.2">
      <c r="A3" s="14" t="s">
        <v>108</v>
      </c>
      <c r="B3" s="14">
        <v>50</v>
      </c>
      <c r="C3" s="14"/>
      <c r="D3" s="14"/>
      <c r="E3" s="14"/>
      <c r="F3" s="14"/>
      <c r="G3" s="14"/>
      <c r="H3" s="14"/>
      <c r="I3" s="14"/>
      <c r="J3" s="14"/>
    </row>
    <row r="4" spans="1:10" x14ac:dyDescent="0.2">
      <c r="A4" s="14" t="s">
        <v>109</v>
      </c>
      <c r="B4" s="14">
        <v>35</v>
      </c>
      <c r="C4" s="14"/>
      <c r="D4" s="14"/>
      <c r="E4" s="14"/>
      <c r="F4" s="14"/>
      <c r="G4" s="14"/>
      <c r="H4" s="14"/>
      <c r="I4" s="14"/>
      <c r="J4" s="14"/>
    </row>
    <row r="5" spans="1:10" x14ac:dyDescent="0.2">
      <c r="A5" s="14" t="s">
        <v>110</v>
      </c>
      <c r="B5" s="14">
        <v>25</v>
      </c>
      <c r="C5" s="14"/>
      <c r="D5" s="14"/>
      <c r="E5" s="14"/>
      <c r="F5" s="14"/>
      <c r="G5" s="14"/>
      <c r="H5" s="14"/>
      <c r="I5" s="14"/>
      <c r="J5" s="14"/>
    </row>
    <row r="6" spans="1:10" x14ac:dyDescent="0.2">
      <c r="A6" s="14" t="s">
        <v>111</v>
      </c>
      <c r="B6" s="14">
        <v>0</v>
      </c>
      <c r="C6" s="14"/>
      <c r="D6" s="14"/>
      <c r="E6" s="14"/>
    </row>
    <row r="7" spans="1:10" x14ac:dyDescent="0.2">
      <c r="A7" s="14"/>
      <c r="B7" s="14"/>
      <c r="C7" s="14"/>
      <c r="D7" s="14"/>
    </row>
    <row r="8" spans="1:10" x14ac:dyDescent="0.2">
      <c r="A8" s="14"/>
      <c r="B8" s="14"/>
      <c r="C8" s="14"/>
      <c r="D8" s="14"/>
    </row>
    <row r="9" spans="1:10" x14ac:dyDescent="0.2">
      <c r="A9" s="17" t="s">
        <v>83</v>
      </c>
      <c r="B9" s="17" t="s">
        <v>77</v>
      </c>
      <c r="C9" s="14"/>
      <c r="D9" s="14"/>
    </row>
    <row r="10" spans="1:10" x14ac:dyDescent="0.2">
      <c r="A10" s="14" t="s">
        <v>84</v>
      </c>
      <c r="B10" s="14">
        <v>50</v>
      </c>
      <c r="C10" s="14">
        <f>MAX(B10:B17)</f>
        <v>50</v>
      </c>
      <c r="D10" s="14"/>
    </row>
    <row r="11" spans="1:10" x14ac:dyDescent="0.2">
      <c r="A11" s="14" t="s">
        <v>85</v>
      </c>
      <c r="B11" s="14">
        <v>45</v>
      </c>
      <c r="C11" s="14"/>
      <c r="D11" s="14"/>
    </row>
    <row r="12" spans="1:10" x14ac:dyDescent="0.2">
      <c r="A12" s="14" t="s">
        <v>86</v>
      </c>
      <c r="B12" s="14">
        <v>40</v>
      </c>
      <c r="C12" s="14"/>
      <c r="D12" s="14"/>
    </row>
    <row r="13" spans="1:10" x14ac:dyDescent="0.2">
      <c r="A13" s="14" t="s">
        <v>112</v>
      </c>
      <c r="B13" s="14">
        <v>35</v>
      </c>
      <c r="C13" s="14"/>
      <c r="D13" s="14"/>
    </row>
    <row r="14" spans="1:10" x14ac:dyDescent="0.2">
      <c r="A14" s="14" t="s">
        <v>113</v>
      </c>
      <c r="B14" s="14">
        <v>30</v>
      </c>
      <c r="C14" s="14"/>
      <c r="D14" s="14"/>
    </row>
    <row r="15" spans="1:10" x14ac:dyDescent="0.2">
      <c r="A15" s="14" t="s">
        <v>114</v>
      </c>
      <c r="B15" s="14">
        <v>25</v>
      </c>
      <c r="C15" s="14"/>
      <c r="D15" s="14"/>
    </row>
    <row r="16" spans="1:10" x14ac:dyDescent="0.2">
      <c r="A16" s="14" t="s">
        <v>115</v>
      </c>
      <c r="B16" s="14">
        <v>20</v>
      </c>
      <c r="C16" s="14"/>
      <c r="D16" s="14"/>
    </row>
    <row r="17" spans="1:4" x14ac:dyDescent="0.2">
      <c r="A17" s="14" t="s">
        <v>111</v>
      </c>
      <c r="B17" s="14">
        <v>0</v>
      </c>
      <c r="C17" s="14"/>
      <c r="D17" s="14"/>
    </row>
    <row r="18" spans="1:4" x14ac:dyDescent="0.2">
      <c r="A18" s="14"/>
      <c r="B18" s="14"/>
      <c r="C18" s="14"/>
      <c r="D18" s="14"/>
    </row>
    <row r="19" spans="1:4" x14ac:dyDescent="0.2">
      <c r="A19" s="17" t="s">
        <v>116</v>
      </c>
      <c r="B19" s="14"/>
      <c r="C19" s="14"/>
      <c r="D19" s="14"/>
    </row>
    <row r="20" spans="1:4" x14ac:dyDescent="0.2">
      <c r="A20" s="14" t="s">
        <v>117</v>
      </c>
      <c r="B20" s="14">
        <v>50</v>
      </c>
      <c r="C20" s="14">
        <f>MAX(B20:B27)</f>
        <v>50</v>
      </c>
      <c r="D20" s="14"/>
    </row>
    <row r="21" spans="1:4" x14ac:dyDescent="0.2">
      <c r="A21" s="14" t="s">
        <v>118</v>
      </c>
      <c r="B21" s="14">
        <v>45</v>
      </c>
      <c r="C21" s="14"/>
      <c r="D21" s="14"/>
    </row>
    <row r="22" spans="1:4" x14ac:dyDescent="0.2">
      <c r="A22" s="14" t="s">
        <v>119</v>
      </c>
      <c r="B22" s="14">
        <v>40</v>
      </c>
      <c r="C22" s="14"/>
      <c r="D22" s="14"/>
    </row>
    <row r="23" spans="1:4" x14ac:dyDescent="0.2">
      <c r="A23" s="14" t="s">
        <v>120</v>
      </c>
      <c r="B23" s="14">
        <v>35</v>
      </c>
      <c r="C23" s="14"/>
      <c r="D23" s="14"/>
    </row>
    <row r="24" spans="1:4" x14ac:dyDescent="0.2">
      <c r="A24" s="14" t="s">
        <v>121</v>
      </c>
      <c r="B24" s="14">
        <v>30</v>
      </c>
      <c r="C24" s="14"/>
      <c r="D24" s="14"/>
    </row>
    <row r="25" spans="1:4" x14ac:dyDescent="0.2">
      <c r="A25" s="14" t="s">
        <v>122</v>
      </c>
      <c r="B25" s="14">
        <v>25</v>
      </c>
      <c r="C25" s="14"/>
      <c r="D25" s="14"/>
    </row>
    <row r="26" spans="1:4" x14ac:dyDescent="0.2">
      <c r="A26" s="14" t="s">
        <v>123</v>
      </c>
      <c r="B26" s="14">
        <v>20</v>
      </c>
      <c r="C26" s="14"/>
      <c r="D26" s="14"/>
    </row>
    <row r="27" spans="1:4" x14ac:dyDescent="0.2">
      <c r="A27" s="14" t="s">
        <v>111</v>
      </c>
      <c r="B27" s="14">
        <v>0</v>
      </c>
      <c r="C27" s="14"/>
      <c r="D27" s="14"/>
    </row>
    <row r="28" spans="1:4" x14ac:dyDescent="0.2">
      <c r="A28" s="14"/>
      <c r="B28" s="14"/>
      <c r="C28" s="14"/>
      <c r="D28" s="14"/>
    </row>
    <row r="29" spans="1:4" x14ac:dyDescent="0.2">
      <c r="A29" s="17" t="s">
        <v>104</v>
      </c>
      <c r="B29" s="14"/>
      <c r="C29" s="14"/>
      <c r="D29" s="14"/>
    </row>
    <row r="30" spans="1:4" x14ac:dyDescent="0.2">
      <c r="A30" s="40" t="s">
        <v>124</v>
      </c>
      <c r="B30" s="14">
        <v>50</v>
      </c>
      <c r="C30" s="14">
        <v>50</v>
      </c>
      <c r="D30" s="14"/>
    </row>
    <row r="31" spans="1:4" x14ac:dyDescent="0.2">
      <c r="A31" s="40" t="s">
        <v>125</v>
      </c>
      <c r="B31" s="14">
        <v>45</v>
      </c>
      <c r="C31" s="14"/>
      <c r="D31" s="14"/>
    </row>
    <row r="32" spans="1:4" x14ac:dyDescent="0.2">
      <c r="A32" s="40" t="s">
        <v>126</v>
      </c>
      <c r="B32" s="14">
        <v>45</v>
      </c>
      <c r="C32" s="14"/>
      <c r="D32" s="14"/>
    </row>
    <row r="33" spans="1:4" x14ac:dyDescent="0.2">
      <c r="A33" s="40" t="s">
        <v>127</v>
      </c>
      <c r="B33" s="14">
        <v>40</v>
      </c>
      <c r="C33" s="14"/>
      <c r="D33" s="14"/>
    </row>
    <row r="34" spans="1:4" x14ac:dyDescent="0.2">
      <c r="A34" s="40" t="s">
        <v>128</v>
      </c>
      <c r="B34" s="14">
        <v>35</v>
      </c>
      <c r="C34" s="14"/>
      <c r="D34" s="14"/>
    </row>
    <row r="35" spans="1:4" x14ac:dyDescent="0.2">
      <c r="A35" s="40" t="s">
        <v>129</v>
      </c>
      <c r="B35" s="14">
        <v>30</v>
      </c>
      <c r="C35" s="14"/>
      <c r="D35" s="14"/>
    </row>
    <row r="36" spans="1:4" x14ac:dyDescent="0.2">
      <c r="A36" s="40" t="s">
        <v>130</v>
      </c>
      <c r="B36" s="14">
        <v>25</v>
      </c>
      <c r="C36" s="14"/>
      <c r="D36" s="14"/>
    </row>
    <row r="37" spans="1:4" x14ac:dyDescent="0.2">
      <c r="A37" s="40" t="s">
        <v>131</v>
      </c>
      <c r="B37" s="14">
        <v>25</v>
      </c>
      <c r="C37" s="14"/>
      <c r="D37" s="14"/>
    </row>
    <row r="38" spans="1:4" x14ac:dyDescent="0.2">
      <c r="A38" s="40" t="s">
        <v>132</v>
      </c>
      <c r="B38" s="14">
        <v>25</v>
      </c>
      <c r="C38" s="14"/>
      <c r="D38" s="14"/>
    </row>
    <row r="39" spans="1:4" x14ac:dyDescent="0.2">
      <c r="A39" s="40" t="s">
        <v>133</v>
      </c>
      <c r="B39" s="14">
        <v>20</v>
      </c>
      <c r="C39" s="14"/>
      <c r="D39" s="14"/>
    </row>
    <row r="40" spans="1:4" x14ac:dyDescent="0.2">
      <c r="A40" s="40" t="s">
        <v>134</v>
      </c>
      <c r="B40" s="14">
        <v>15</v>
      </c>
      <c r="C40" s="14"/>
      <c r="D40" s="14"/>
    </row>
    <row r="41" spans="1:4" x14ac:dyDescent="0.2">
      <c r="A41" s="40" t="s">
        <v>135</v>
      </c>
      <c r="B41" s="14">
        <v>10</v>
      </c>
      <c r="C41" s="14"/>
      <c r="D41" s="14"/>
    </row>
    <row r="42" spans="1:4" x14ac:dyDescent="0.2">
      <c r="A42" s="40" t="s">
        <v>136</v>
      </c>
      <c r="B42" s="14">
        <v>10</v>
      </c>
      <c r="C42" s="14"/>
      <c r="D42" s="14"/>
    </row>
    <row r="43" spans="1:4" x14ac:dyDescent="0.2">
      <c r="A43" s="40" t="s">
        <v>137</v>
      </c>
      <c r="B43" s="14">
        <v>0</v>
      </c>
      <c r="C43" s="14"/>
      <c r="D43" s="14"/>
    </row>
    <row r="44" spans="1:4" ht="13.5" customHeight="1" x14ac:dyDescent="0.2">
      <c r="A44" s="14"/>
      <c r="B44" s="14"/>
      <c r="C44" s="14"/>
      <c r="D44" s="14"/>
    </row>
    <row r="45" spans="1:4" x14ac:dyDescent="0.2">
      <c r="A45" s="17" t="s">
        <v>89</v>
      </c>
      <c r="B45" s="17" t="s">
        <v>77</v>
      </c>
      <c r="C45" s="14"/>
      <c r="D45" s="14"/>
    </row>
    <row r="46" spans="1:4" x14ac:dyDescent="0.2">
      <c r="A46" s="11" t="s">
        <v>90</v>
      </c>
      <c r="B46" s="16">
        <v>1</v>
      </c>
      <c r="C46" s="14"/>
      <c r="D46" s="14"/>
    </row>
    <row r="47" spans="1:4" x14ac:dyDescent="0.2">
      <c r="A47" s="15" t="s">
        <v>91</v>
      </c>
      <c r="B47" s="12">
        <v>0.9</v>
      </c>
    </row>
    <row r="48" spans="1:4" x14ac:dyDescent="0.2">
      <c r="A48" s="11" t="s">
        <v>92</v>
      </c>
      <c r="B48" s="12">
        <v>0.8</v>
      </c>
    </row>
    <row r="49" spans="1:3" x14ac:dyDescent="0.2">
      <c r="A49" s="11" t="s">
        <v>93</v>
      </c>
      <c r="B49" s="12">
        <v>0</v>
      </c>
    </row>
    <row r="50" spans="1:3" x14ac:dyDescent="0.2">
      <c r="A50" s="11" t="s">
        <v>94</v>
      </c>
      <c r="B50" s="12">
        <v>0</v>
      </c>
    </row>
    <row r="52" spans="1:3" x14ac:dyDescent="0.2">
      <c r="A52" s="13" t="s">
        <v>95</v>
      </c>
    </row>
    <row r="53" spans="1:3" x14ac:dyDescent="0.2">
      <c r="A53" s="11" t="s">
        <v>96</v>
      </c>
      <c r="B53" s="12"/>
      <c r="C53" s="14"/>
    </row>
    <row r="54" spans="1:3" x14ac:dyDescent="0.2">
      <c r="A54" s="11" t="s">
        <v>97</v>
      </c>
      <c r="B54" s="12"/>
    </row>
    <row r="56" spans="1:3" x14ac:dyDescent="0.2">
      <c r="A56" s="13" t="s">
        <v>98</v>
      </c>
    </row>
    <row r="57" spans="1:3" x14ac:dyDescent="0.2">
      <c r="A57" s="11" t="s">
        <v>99</v>
      </c>
      <c r="B57" s="12">
        <v>1</v>
      </c>
    </row>
    <row r="58" spans="1:3" x14ac:dyDescent="0.2">
      <c r="A58" s="11" t="s">
        <v>100</v>
      </c>
      <c r="B58" s="12">
        <v>0.9</v>
      </c>
    </row>
    <row r="59" spans="1:3" x14ac:dyDescent="0.2">
      <c r="A59" s="11" t="s">
        <v>138</v>
      </c>
      <c r="B59" s="12">
        <v>0.8</v>
      </c>
    </row>
    <row r="60" spans="1:3" x14ac:dyDescent="0.2">
      <c r="A60" s="11" t="s">
        <v>139</v>
      </c>
      <c r="B60" s="12">
        <v>0.7</v>
      </c>
    </row>
    <row r="61" spans="1:3" x14ac:dyDescent="0.2">
      <c r="A61" s="11" t="s">
        <v>103</v>
      </c>
      <c r="B61" s="12">
        <v>0.4</v>
      </c>
    </row>
    <row r="62" spans="1:3" x14ac:dyDescent="0.2">
      <c r="B62" s="12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9F04-8611-4866-9CEF-90C908A0EDA5}">
  <sheetPr>
    <tabColor theme="0"/>
  </sheetPr>
  <dimension ref="A1:J37"/>
  <sheetViews>
    <sheetView zoomScaleNormal="100" workbookViewId="0">
      <selection activeCell="G6" sqref="G6"/>
    </sheetView>
  </sheetViews>
  <sheetFormatPr defaultColWidth="9.140625" defaultRowHeight="12.75" x14ac:dyDescent="0.2"/>
  <cols>
    <col min="1" max="1" width="31.28515625" style="11" bestFit="1" customWidth="1"/>
    <col min="2" max="2" width="11" style="11" customWidth="1"/>
    <col min="3" max="3" width="11.42578125" style="11" bestFit="1" customWidth="1"/>
    <col min="4" max="8" width="9.140625" style="11" customWidth="1"/>
    <col min="9" max="16384" width="9.140625" style="11"/>
  </cols>
  <sheetData>
    <row r="1" spans="1:10" x14ac:dyDescent="0.2">
      <c r="A1" s="17" t="s">
        <v>104</v>
      </c>
      <c r="B1" s="17" t="s">
        <v>77</v>
      </c>
      <c r="C1" s="14" t="s">
        <v>78</v>
      </c>
      <c r="D1" s="14"/>
      <c r="E1" s="14"/>
      <c r="F1" s="14"/>
      <c r="G1" s="14"/>
      <c r="H1" s="14"/>
      <c r="I1" s="14"/>
      <c r="J1" s="14"/>
    </row>
    <row r="2" spans="1:10" x14ac:dyDescent="0.2">
      <c r="A2" s="14" t="s">
        <v>79</v>
      </c>
      <c r="B2" s="14">
        <v>50</v>
      </c>
      <c r="C2" s="14">
        <f>MAX(B2:B7)</f>
        <v>50</v>
      </c>
      <c r="D2" s="14"/>
      <c r="E2" s="14"/>
      <c r="F2" s="14"/>
      <c r="G2" s="14"/>
      <c r="H2" s="14"/>
      <c r="I2" s="14"/>
      <c r="J2" s="14"/>
    </row>
    <row r="3" spans="1:10" x14ac:dyDescent="0.2">
      <c r="A3" s="14" t="s">
        <v>140</v>
      </c>
      <c r="B3" s="14">
        <v>50</v>
      </c>
      <c r="C3" s="14"/>
      <c r="D3" s="14"/>
      <c r="E3" s="14"/>
      <c r="F3" s="14"/>
      <c r="G3" s="14"/>
      <c r="H3" s="14"/>
      <c r="I3" s="14"/>
      <c r="J3" s="14"/>
    </row>
    <row r="4" spans="1:10" x14ac:dyDescent="0.2">
      <c r="A4" s="14" t="s">
        <v>141</v>
      </c>
      <c r="B4" s="14">
        <v>50</v>
      </c>
      <c r="C4" s="14"/>
      <c r="D4" s="14"/>
      <c r="E4" s="14"/>
      <c r="F4" s="14"/>
      <c r="G4" s="14"/>
      <c r="H4" s="14"/>
      <c r="I4" s="14"/>
      <c r="J4" s="14"/>
    </row>
    <row r="5" spans="1:10" x14ac:dyDescent="0.2">
      <c r="A5" s="14" t="s">
        <v>80</v>
      </c>
      <c r="B5" s="14">
        <v>35</v>
      </c>
      <c r="C5" s="14"/>
      <c r="D5" s="14"/>
      <c r="E5" s="14"/>
      <c r="F5" s="14"/>
      <c r="G5" s="14"/>
      <c r="H5" s="14"/>
      <c r="I5" s="14"/>
      <c r="J5" s="14"/>
    </row>
    <row r="6" spans="1:10" x14ac:dyDescent="0.2">
      <c r="A6" s="14" t="s">
        <v>81</v>
      </c>
      <c r="B6" s="14">
        <v>25</v>
      </c>
      <c r="C6" s="14"/>
      <c r="D6" s="14"/>
      <c r="E6" s="14"/>
      <c r="F6" s="14"/>
      <c r="G6" s="14"/>
      <c r="H6" s="14"/>
      <c r="I6" s="14"/>
      <c r="J6" s="14"/>
    </row>
    <row r="7" spans="1:10" x14ac:dyDescent="0.2">
      <c r="A7" s="14" t="s">
        <v>82</v>
      </c>
      <c r="B7" s="14">
        <v>0</v>
      </c>
      <c r="C7" s="14"/>
      <c r="D7" s="14"/>
      <c r="E7" s="14"/>
    </row>
    <row r="8" spans="1:10" x14ac:dyDescent="0.2">
      <c r="A8" s="14"/>
      <c r="B8" s="14"/>
      <c r="C8" s="14"/>
      <c r="D8" s="14"/>
    </row>
    <row r="9" spans="1:10" x14ac:dyDescent="0.2">
      <c r="A9" s="14"/>
      <c r="B9" s="14"/>
      <c r="C9" s="14"/>
      <c r="D9" s="14"/>
    </row>
    <row r="10" spans="1:10" x14ac:dyDescent="0.2">
      <c r="A10" s="17" t="s">
        <v>83</v>
      </c>
      <c r="B10" s="17" t="s">
        <v>77</v>
      </c>
      <c r="C10" s="14"/>
      <c r="D10" s="14"/>
    </row>
    <row r="11" spans="1:10" x14ac:dyDescent="0.2">
      <c r="A11" s="14" t="s">
        <v>84</v>
      </c>
      <c r="B11" s="14">
        <v>50</v>
      </c>
      <c r="C11" s="14">
        <f>MAX(B11:B18)</f>
        <v>50</v>
      </c>
      <c r="D11" s="14"/>
    </row>
    <row r="12" spans="1:10" x14ac:dyDescent="0.2">
      <c r="A12" s="14" t="s">
        <v>85</v>
      </c>
      <c r="B12" s="14">
        <v>45</v>
      </c>
      <c r="C12" s="14"/>
      <c r="D12" s="14"/>
    </row>
    <row r="13" spans="1:10" x14ac:dyDescent="0.2">
      <c r="A13" s="14" t="s">
        <v>86</v>
      </c>
      <c r="B13" s="14">
        <v>40</v>
      </c>
      <c r="C13" s="14"/>
      <c r="D13" s="14"/>
    </row>
    <row r="14" spans="1:10" x14ac:dyDescent="0.2">
      <c r="A14" s="14" t="s">
        <v>87</v>
      </c>
      <c r="B14" s="14">
        <v>35</v>
      </c>
      <c r="C14" s="14"/>
      <c r="D14" s="14"/>
    </row>
    <row r="15" spans="1:10" x14ac:dyDescent="0.2">
      <c r="A15" s="14" t="s">
        <v>142</v>
      </c>
      <c r="B15" s="14">
        <v>30</v>
      </c>
      <c r="C15" s="14"/>
      <c r="D15" s="14"/>
    </row>
    <row r="16" spans="1:10" x14ac:dyDescent="0.2">
      <c r="A16" s="14" t="s">
        <v>114</v>
      </c>
      <c r="B16" s="14">
        <v>25</v>
      </c>
      <c r="C16" s="14"/>
      <c r="D16" s="14"/>
    </row>
    <row r="17" spans="1:4" x14ac:dyDescent="0.2">
      <c r="A17" s="14" t="s">
        <v>115</v>
      </c>
      <c r="B17" s="14">
        <v>20</v>
      </c>
      <c r="C17" s="14"/>
      <c r="D17" s="14"/>
    </row>
    <row r="18" spans="1:4" x14ac:dyDescent="0.2">
      <c r="A18" s="14" t="s">
        <v>143</v>
      </c>
      <c r="B18" s="14">
        <v>0</v>
      </c>
      <c r="C18" s="14"/>
      <c r="D18" s="14"/>
    </row>
    <row r="19" spans="1:4" x14ac:dyDescent="0.2">
      <c r="A19" s="14"/>
      <c r="B19" s="14"/>
      <c r="C19" s="14"/>
      <c r="D19" s="14"/>
    </row>
    <row r="20" spans="1:4" x14ac:dyDescent="0.2">
      <c r="A20" s="17" t="s">
        <v>89</v>
      </c>
      <c r="B20" s="17" t="s">
        <v>77</v>
      </c>
      <c r="C20" s="14"/>
      <c r="D20" s="14"/>
    </row>
    <row r="21" spans="1:4" x14ac:dyDescent="0.2">
      <c r="A21" s="11" t="s">
        <v>90</v>
      </c>
      <c r="B21" s="16">
        <v>1</v>
      </c>
      <c r="C21" s="14"/>
      <c r="D21" s="14"/>
    </row>
    <row r="22" spans="1:4" x14ac:dyDescent="0.2">
      <c r="A22" s="15" t="s">
        <v>91</v>
      </c>
      <c r="B22" s="12">
        <v>0.9</v>
      </c>
    </row>
    <row r="23" spans="1:4" x14ac:dyDescent="0.2">
      <c r="A23" s="11" t="s">
        <v>92</v>
      </c>
      <c r="B23" s="12">
        <v>0.8</v>
      </c>
    </row>
    <row r="24" spans="1:4" x14ac:dyDescent="0.2">
      <c r="A24" s="11" t="s">
        <v>93</v>
      </c>
      <c r="B24" s="12">
        <v>0</v>
      </c>
    </row>
    <row r="25" spans="1:4" x14ac:dyDescent="0.2">
      <c r="A25" s="11" t="s">
        <v>94</v>
      </c>
      <c r="B25" s="12">
        <v>0</v>
      </c>
    </row>
    <row r="27" spans="1:4" x14ac:dyDescent="0.2">
      <c r="A27" s="13" t="s">
        <v>95</v>
      </c>
    </row>
    <row r="28" spans="1:4" x14ac:dyDescent="0.2">
      <c r="A28" s="11" t="s">
        <v>96</v>
      </c>
      <c r="B28" s="12"/>
      <c r="C28" s="14"/>
    </row>
    <row r="29" spans="1:4" x14ac:dyDescent="0.2">
      <c r="A29" s="11" t="s">
        <v>97</v>
      </c>
      <c r="B29" s="12"/>
    </row>
    <row r="31" spans="1:4" x14ac:dyDescent="0.2">
      <c r="A31" s="13" t="s">
        <v>98</v>
      </c>
    </row>
    <row r="32" spans="1:4" x14ac:dyDescent="0.2">
      <c r="A32" s="11" t="s">
        <v>99</v>
      </c>
      <c r="B32" s="12">
        <v>1</v>
      </c>
    </row>
    <row r="33" spans="1:2" x14ac:dyDescent="0.2">
      <c r="A33" s="11" t="s">
        <v>100</v>
      </c>
      <c r="B33" s="12">
        <v>0.9</v>
      </c>
    </row>
    <row r="34" spans="1:2" x14ac:dyDescent="0.2">
      <c r="A34" s="11" t="s">
        <v>138</v>
      </c>
      <c r="B34" s="12">
        <v>0.8</v>
      </c>
    </row>
    <row r="35" spans="1:2" x14ac:dyDescent="0.2">
      <c r="A35" s="11" t="s">
        <v>139</v>
      </c>
      <c r="B35" s="12">
        <v>0.7</v>
      </c>
    </row>
    <row r="36" spans="1:2" x14ac:dyDescent="0.2">
      <c r="A36" s="11" t="s">
        <v>103</v>
      </c>
      <c r="B36" s="12">
        <v>0.4</v>
      </c>
    </row>
    <row r="37" spans="1:2" x14ac:dyDescent="0.2">
      <c r="B37" s="12"/>
    </row>
  </sheetData>
  <pageMargins left="0.59055118110236227" right="0.59055118110236227" top="0.78740157480314965" bottom="0.78740157480314965" header="0.31496062992125984" footer="0.31496062992125984"/>
  <pageSetup paperSize="9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E2BF2-1BEA-495D-BF55-236AAFDEAB2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9AAA1FEBE62E42B149BE024440486F" ma:contentTypeVersion="4" ma:contentTypeDescription="Create a new document." ma:contentTypeScope="" ma:versionID="b629476e0aca272322fd56689e5d7e9a">
  <xsd:schema xmlns:xsd="http://www.w3.org/2001/XMLSchema" xmlns:xs="http://www.w3.org/2001/XMLSchema" xmlns:p="http://schemas.microsoft.com/office/2006/metadata/properties" xmlns:ns2="851118cb-2720-4681-acc7-531e59a79ab6" targetNamespace="http://schemas.microsoft.com/office/2006/metadata/properties" ma:root="true" ma:fieldsID="5113f5e894b1df12fee68636dd247a32" ns2:_="">
    <xsd:import namespace="851118cb-2720-4681-acc7-531e59a79a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118cb-2720-4681-acc7-531e59a79a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25C021-B103-45B6-BC68-D78D8A11F258}">
  <ds:schemaRefs>
    <ds:schemaRef ds:uri="http://purl.org/dc/elements/1.1/"/>
    <ds:schemaRef ds:uri="2fc6bf26-cd15-4b6e-8692-46d0de6a223b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55e37b25-6d2e-41d5-95ed-fb3159d19905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D1F569C-A21B-413F-91B4-EA5D3DDAD4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7C074E-D97B-488A-97EB-887B0C0695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Contents Page</vt:lpstr>
      <vt:lpstr>1. Raising Debt</vt:lpstr>
      <vt:lpstr>2. Raising Equity</vt:lpstr>
      <vt:lpstr>T1 Look up</vt:lpstr>
      <vt:lpstr>T2 Look up</vt:lpstr>
      <vt:lpstr>T4 Look up</vt:lpstr>
      <vt:lpstr>T5 Look Up</vt:lpstr>
      <vt:lpstr>Sheet1</vt:lpstr>
      <vt:lpstr>'1. Raising Debt'!Print_Area</vt:lpstr>
      <vt:lpstr>'2. Raising Equity'!Print_Area</vt:lpstr>
      <vt:lpstr>Successful_Debt_Fund_Raising</vt:lpstr>
      <vt:lpstr>Successful_Fund_Raising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Vanessa Snyman</cp:lastModifiedBy>
  <cp:revision/>
  <dcterms:created xsi:type="dcterms:W3CDTF">2018-04-05T06:45:52Z</dcterms:created>
  <dcterms:modified xsi:type="dcterms:W3CDTF">2025-03-11T04:42:20Z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0x010100F59AAA1FEBE62E42B149BE024440486F</vt:lpwstr>
  </property>
  <property fmtid="{D5CDD505-2E9C-101B-9397-08002B2CF9AE}" pid="3" name="MediaServiceImageTags">
    <vt:lpwstr/>
  </property>
</Properties>
</file>